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EMP-MAN-CINT-01\EMPOCALDAS\EMP-MAN-CINT-01 - Documentos\AÑO_2021\PLAN ANTICORRUPCION\SEGUIMIENTO_2DO_CUATRIMESTRE\"/>
    </mc:Choice>
  </mc:AlternateContent>
  <bookViews>
    <workbookView xWindow="0" yWindow="0" windowWidth="21600" windowHeight="9735" tabRatio="676" firstSheet="3" activeTab="5"/>
  </bookViews>
  <sheets>
    <sheet name="1.RIESGOS" sheetId="11" r:id="rId1"/>
    <sheet name="2 RAC. TRAMITES" sheetId="2" r:id="rId2"/>
    <sheet name="3 RENDICION CUENTAS" sheetId="6" r:id="rId3"/>
    <sheet name="4 ATENCION CIUDADANO" sheetId="7" r:id="rId4"/>
    <sheet name="5 TRANSP. Y ACCESO INF." sheetId="8" r:id="rId5"/>
    <sheet name="6 INICIATIVAS ADICIONALES" sheetId="12" r:id="rId6"/>
    <sheet name="EFICIENCIA" sheetId="10" r:id="rId7"/>
  </sheets>
  <definedNames>
    <definedName name="_xlnm._FilterDatabase" localSheetId="0" hidden="1">'1.RIESGOS'!$B$7:$S$36</definedName>
    <definedName name="_xlnm._FilterDatabase" localSheetId="1" hidden="1">'2 RAC. TRAMITES'!$B$7:$Q$16</definedName>
    <definedName name="_xlnm._FilterDatabase" localSheetId="3" hidden="1">'4 ATENCION CIUDADANO'!$B$7:$R$16</definedName>
    <definedName name="_xlnm.Print_Area" localSheetId="0">'1.RIESGOS'!$A$1:$S$36</definedName>
    <definedName name="_xlnm.Print_Area" localSheetId="1">'2 RAC. TRAMITES'!$A$1:$Q$21</definedName>
    <definedName name="_xlnm.Print_Area" localSheetId="2">'3 RENDICION CUENTAS'!$B$3:$R$17</definedName>
    <definedName name="_xlnm.Print_Area" localSheetId="3">'4 ATENCION CIUDADANO'!$B$1:$R$17</definedName>
    <definedName name="_xlnm.Print_Area" localSheetId="4">'5 TRANSP. Y ACCESO INF.'!$B$1:$R$17</definedName>
    <definedName name="_xlnm.Print_Area" localSheetId="5">'6 INICIATIVAS ADICIONALES'!$B$1:$R$15</definedName>
  </definedNames>
  <calcPr calcId="152511"/>
</workbook>
</file>

<file path=xl/calcChain.xml><?xml version="1.0" encoding="utf-8"?>
<calcChain xmlns="http://schemas.openxmlformats.org/spreadsheetml/2006/main">
  <c r="O16" i="6" l="1"/>
  <c r="O17" i="7" l="1"/>
  <c r="M17" i="7"/>
  <c r="B7" i="10" l="1"/>
  <c r="B4" i="10"/>
  <c r="O13" i="12"/>
  <c r="O15" i="8" l="1"/>
  <c r="B6" i="10" s="1"/>
  <c r="N34" i="11" l="1"/>
  <c r="B2" i="10" s="1"/>
  <c r="J34" i="11" l="1"/>
  <c r="M15" i="8" l="1"/>
  <c r="M16" i="6"/>
  <c r="L17" i="2"/>
  <c r="Q17" i="7" l="1"/>
  <c r="P17" i="2"/>
  <c r="B5" i="10"/>
  <c r="N17" i="2"/>
  <c r="B3" i="10" s="1"/>
  <c r="B8" i="10" l="1"/>
</calcChain>
</file>

<file path=xl/comments1.xml><?xml version="1.0" encoding="utf-8"?>
<comments xmlns="http://schemas.openxmlformats.org/spreadsheetml/2006/main">
  <authors>
    <author>Luz Ely Valencia</author>
  </authors>
  <commentList>
    <comment ref="J6" authorId="0" shapeId="0">
      <text>
        <r>
          <rPr>
            <b/>
            <sz val="9"/>
            <color indexed="81"/>
            <rFont val="Tahoma"/>
            <family val="2"/>
          </rPr>
          <t>Luz Ely Valencia:</t>
        </r>
        <r>
          <rPr>
            <sz val="9"/>
            <color indexed="81"/>
            <rFont val="Tahoma"/>
            <family val="2"/>
          </rPr>
          <t xml:space="preserve">
MES Y AÑO
</t>
        </r>
      </text>
    </comment>
    <comment ref="N6" authorId="0" shapeId="0">
      <text>
        <r>
          <rPr>
            <b/>
            <sz val="9"/>
            <color indexed="81"/>
            <rFont val="Tahoma"/>
            <family val="2"/>
          </rPr>
          <t>Luz Ely Valencia:</t>
        </r>
        <r>
          <rPr>
            <sz val="9"/>
            <color indexed="81"/>
            <rFont val="Tahoma"/>
            <family val="2"/>
          </rPr>
          <t xml:space="preserve">
MES Y AÑO
</t>
        </r>
      </text>
    </comment>
    <comment ref="R6" authorId="0" shapeId="0">
      <text>
        <r>
          <rPr>
            <b/>
            <sz val="9"/>
            <color indexed="81"/>
            <rFont val="Tahoma"/>
            <family val="2"/>
          </rPr>
          <t>Luz Ely Valencia:</t>
        </r>
        <r>
          <rPr>
            <sz val="9"/>
            <color indexed="81"/>
            <rFont val="Tahoma"/>
            <family val="2"/>
          </rPr>
          <t xml:space="preserve">
MES Y AÑO
</t>
        </r>
      </text>
    </comment>
  </commentList>
</comments>
</file>

<file path=xl/comments2.xml><?xml version="1.0" encoding="utf-8"?>
<comments xmlns="http://schemas.openxmlformats.org/spreadsheetml/2006/main">
  <authors>
    <author>Luz Ely Valencia</author>
  </authors>
  <commentList>
    <comment ref="L7" authorId="0" shapeId="0">
      <text>
        <r>
          <rPr>
            <b/>
            <sz val="9"/>
            <color indexed="81"/>
            <rFont val="Tahoma"/>
            <family val="2"/>
          </rPr>
          <t>Luz Ely Valencia:</t>
        </r>
        <r>
          <rPr>
            <sz val="9"/>
            <color indexed="81"/>
            <rFont val="Tahoma"/>
            <family val="2"/>
          </rPr>
          <t xml:space="preserve">
MES Y AÑO
</t>
        </r>
      </text>
    </comment>
    <comment ref="N7" authorId="0" shapeId="0">
      <text>
        <r>
          <rPr>
            <b/>
            <sz val="9"/>
            <color indexed="81"/>
            <rFont val="Tahoma"/>
            <family val="2"/>
          </rPr>
          <t>Luz Ely Valencia:</t>
        </r>
        <r>
          <rPr>
            <sz val="9"/>
            <color indexed="81"/>
            <rFont val="Tahoma"/>
            <family val="2"/>
          </rPr>
          <t xml:space="preserve">
MES Y AÑO
</t>
        </r>
      </text>
    </comment>
    <comment ref="P7" authorId="0" shapeId="0">
      <text>
        <r>
          <rPr>
            <b/>
            <sz val="9"/>
            <color indexed="81"/>
            <rFont val="Tahoma"/>
            <family val="2"/>
          </rPr>
          <t>Luz Ely Valencia:</t>
        </r>
        <r>
          <rPr>
            <sz val="9"/>
            <color indexed="81"/>
            <rFont val="Tahoma"/>
            <family val="2"/>
          </rPr>
          <t xml:space="preserve">
MES Y AÑO
</t>
        </r>
      </text>
    </comment>
    <comment ref="L8" authorId="0" shapeId="0">
      <text>
        <r>
          <rPr>
            <b/>
            <sz val="9"/>
            <color indexed="81"/>
            <rFont val="Tahoma"/>
            <family val="2"/>
          </rPr>
          <t>Luz Ely Valencia:</t>
        </r>
        <r>
          <rPr>
            <sz val="9"/>
            <color indexed="81"/>
            <rFont val="Tahoma"/>
            <family val="2"/>
          </rPr>
          <t xml:space="preserve">
USO EXCLUSIVO DE CI Y GC
</t>
        </r>
      </text>
    </comment>
    <comment ref="N8" authorId="0" shapeId="0">
      <text>
        <r>
          <rPr>
            <b/>
            <sz val="9"/>
            <color indexed="81"/>
            <rFont val="Tahoma"/>
            <family val="2"/>
          </rPr>
          <t>Luz Ely Valencia:</t>
        </r>
        <r>
          <rPr>
            <sz val="9"/>
            <color indexed="81"/>
            <rFont val="Tahoma"/>
            <family val="2"/>
          </rPr>
          <t xml:space="preserve">
USO EXCLUSIVO DE CI Y GC
</t>
        </r>
      </text>
    </comment>
    <comment ref="P8" authorId="0" shapeId="0">
      <text>
        <r>
          <rPr>
            <b/>
            <sz val="9"/>
            <color indexed="81"/>
            <rFont val="Tahoma"/>
            <family val="2"/>
          </rPr>
          <t>Luz Ely Valencia:</t>
        </r>
        <r>
          <rPr>
            <sz val="9"/>
            <color indexed="81"/>
            <rFont val="Tahoma"/>
            <family val="2"/>
          </rPr>
          <t xml:space="preserve">
USO EXCLUSIVO DE CI Y GC
</t>
        </r>
      </text>
    </comment>
  </commentList>
</comments>
</file>

<file path=xl/comments3.xml><?xml version="1.0" encoding="utf-8"?>
<comments xmlns="http://schemas.openxmlformats.org/spreadsheetml/2006/main">
  <authors>
    <author>Luz Ely Valencia</author>
  </authors>
  <commentList>
    <comment ref="M6" authorId="0" shapeId="0">
      <text>
        <r>
          <rPr>
            <b/>
            <sz val="9"/>
            <color indexed="81"/>
            <rFont val="Tahoma"/>
            <family val="2"/>
          </rPr>
          <t>Luz Ely Valencia:</t>
        </r>
        <r>
          <rPr>
            <sz val="9"/>
            <color indexed="81"/>
            <rFont val="Tahoma"/>
            <family val="2"/>
          </rPr>
          <t xml:space="preserve">
MES Y AÑO
</t>
        </r>
      </text>
    </comment>
    <comment ref="O6" authorId="0" shapeId="0">
      <text>
        <r>
          <rPr>
            <b/>
            <sz val="9"/>
            <color indexed="81"/>
            <rFont val="Tahoma"/>
            <family val="2"/>
          </rPr>
          <t>Luz Ely Valencia:</t>
        </r>
        <r>
          <rPr>
            <sz val="9"/>
            <color indexed="81"/>
            <rFont val="Tahoma"/>
            <family val="2"/>
          </rPr>
          <t xml:space="preserve">
MES Y AÑO
</t>
        </r>
      </text>
    </comment>
    <comment ref="Q6" authorId="0" shapeId="0">
      <text>
        <r>
          <rPr>
            <b/>
            <sz val="9"/>
            <color indexed="81"/>
            <rFont val="Tahoma"/>
            <family val="2"/>
          </rPr>
          <t>Luz Ely Valencia:</t>
        </r>
        <r>
          <rPr>
            <sz val="9"/>
            <color indexed="81"/>
            <rFont val="Tahoma"/>
            <family val="2"/>
          </rPr>
          <t xml:space="preserve">
MES Y AÑO
</t>
        </r>
      </text>
    </comment>
    <comment ref="M7" authorId="0" shapeId="0">
      <text>
        <r>
          <rPr>
            <b/>
            <sz val="9"/>
            <color indexed="81"/>
            <rFont val="Tahoma"/>
            <family val="2"/>
          </rPr>
          <t>Luz Ely Valencia:</t>
        </r>
        <r>
          <rPr>
            <sz val="9"/>
            <color indexed="81"/>
            <rFont val="Tahoma"/>
            <family val="2"/>
          </rPr>
          <t xml:space="preserve">
USO EXCLUSIVO DE CI Y GC
</t>
        </r>
      </text>
    </comment>
    <comment ref="O7" authorId="0" shapeId="0">
      <text>
        <r>
          <rPr>
            <b/>
            <sz val="9"/>
            <color indexed="81"/>
            <rFont val="Tahoma"/>
            <family val="2"/>
          </rPr>
          <t>Luz Ely Valencia:</t>
        </r>
        <r>
          <rPr>
            <sz val="9"/>
            <color indexed="81"/>
            <rFont val="Tahoma"/>
            <family val="2"/>
          </rPr>
          <t xml:space="preserve">
USO EXCLUSIVO DE CI Y GC
</t>
        </r>
      </text>
    </comment>
    <comment ref="Q7" authorId="0" shapeId="0">
      <text>
        <r>
          <rPr>
            <b/>
            <sz val="9"/>
            <color indexed="81"/>
            <rFont val="Tahoma"/>
            <family val="2"/>
          </rPr>
          <t>Luz Ely Valencia:</t>
        </r>
        <r>
          <rPr>
            <sz val="9"/>
            <color indexed="81"/>
            <rFont val="Tahoma"/>
            <family val="2"/>
          </rPr>
          <t xml:space="preserve">
USO EXCLUSIVO DE CI Y GC
</t>
        </r>
      </text>
    </comment>
  </commentList>
</comments>
</file>

<file path=xl/comments4.xml><?xml version="1.0" encoding="utf-8"?>
<comments xmlns="http://schemas.openxmlformats.org/spreadsheetml/2006/main">
  <authors>
    <author>Luz Ely Valencia</author>
  </authors>
  <commentList>
    <comment ref="M7" authorId="0" shapeId="0">
      <text>
        <r>
          <rPr>
            <b/>
            <sz val="9"/>
            <color indexed="81"/>
            <rFont val="Tahoma"/>
            <family val="2"/>
          </rPr>
          <t>Luz Ely Valencia:</t>
        </r>
        <r>
          <rPr>
            <sz val="9"/>
            <color indexed="81"/>
            <rFont val="Tahoma"/>
            <family val="2"/>
          </rPr>
          <t xml:space="preserve">
MES Y AÑO
</t>
        </r>
      </text>
    </comment>
    <comment ref="O7" authorId="0" shapeId="0">
      <text>
        <r>
          <rPr>
            <b/>
            <sz val="9"/>
            <color indexed="81"/>
            <rFont val="Tahoma"/>
            <family val="2"/>
          </rPr>
          <t>Luz Ely Valencia:</t>
        </r>
        <r>
          <rPr>
            <sz val="9"/>
            <color indexed="81"/>
            <rFont val="Tahoma"/>
            <family val="2"/>
          </rPr>
          <t xml:space="preserve">
MES Y AÑO
</t>
        </r>
      </text>
    </comment>
    <comment ref="Q7" authorId="0" shapeId="0">
      <text>
        <r>
          <rPr>
            <b/>
            <sz val="9"/>
            <color indexed="81"/>
            <rFont val="Tahoma"/>
            <family val="2"/>
          </rPr>
          <t>Luz Ely Valencia:</t>
        </r>
        <r>
          <rPr>
            <sz val="9"/>
            <color indexed="81"/>
            <rFont val="Tahoma"/>
            <family val="2"/>
          </rPr>
          <t xml:space="preserve">
MES Y AÑO
</t>
        </r>
      </text>
    </comment>
    <comment ref="M8" authorId="0" shapeId="0">
      <text>
        <r>
          <rPr>
            <b/>
            <sz val="9"/>
            <color indexed="81"/>
            <rFont val="Tahoma"/>
            <family val="2"/>
          </rPr>
          <t>Luz Ely Valencia:</t>
        </r>
        <r>
          <rPr>
            <sz val="9"/>
            <color indexed="81"/>
            <rFont val="Tahoma"/>
            <family val="2"/>
          </rPr>
          <t xml:space="preserve">
USO EXCLUSIVO DE CI Y GC
</t>
        </r>
      </text>
    </comment>
    <comment ref="O8" authorId="0" shapeId="0">
      <text>
        <r>
          <rPr>
            <b/>
            <sz val="9"/>
            <color indexed="81"/>
            <rFont val="Tahoma"/>
            <family val="2"/>
          </rPr>
          <t>Luz Ely Valencia:</t>
        </r>
        <r>
          <rPr>
            <sz val="9"/>
            <color indexed="81"/>
            <rFont val="Tahoma"/>
            <family val="2"/>
          </rPr>
          <t xml:space="preserve">
USO EXCLUSIVO DE CI Y GC
</t>
        </r>
      </text>
    </comment>
    <comment ref="Q8" authorId="0" shapeId="0">
      <text>
        <r>
          <rPr>
            <b/>
            <sz val="9"/>
            <color indexed="81"/>
            <rFont val="Tahoma"/>
            <family val="2"/>
          </rPr>
          <t>Luz Ely Valencia:</t>
        </r>
        <r>
          <rPr>
            <sz val="9"/>
            <color indexed="81"/>
            <rFont val="Tahoma"/>
            <family val="2"/>
          </rPr>
          <t xml:space="preserve">
USO EXCLUSIVO DE CI Y GC
</t>
        </r>
      </text>
    </comment>
  </commentList>
</comments>
</file>

<file path=xl/comments5.xml><?xml version="1.0" encoding="utf-8"?>
<comments xmlns="http://schemas.openxmlformats.org/spreadsheetml/2006/main">
  <authors>
    <author>Luz Ely Valencia</author>
  </authors>
  <commentList>
    <comment ref="M7" authorId="0" shapeId="0">
      <text>
        <r>
          <rPr>
            <b/>
            <sz val="9"/>
            <color indexed="81"/>
            <rFont val="Tahoma"/>
            <family val="2"/>
          </rPr>
          <t>Luz Ely Valencia:</t>
        </r>
        <r>
          <rPr>
            <sz val="9"/>
            <color indexed="81"/>
            <rFont val="Tahoma"/>
            <family val="2"/>
          </rPr>
          <t xml:space="preserve">
MES Y AÑO
</t>
        </r>
      </text>
    </comment>
    <comment ref="O7" authorId="0" shapeId="0">
      <text>
        <r>
          <rPr>
            <b/>
            <sz val="9"/>
            <color indexed="81"/>
            <rFont val="Tahoma"/>
            <family val="2"/>
          </rPr>
          <t>Luz Ely Valencia:</t>
        </r>
        <r>
          <rPr>
            <sz val="9"/>
            <color indexed="81"/>
            <rFont val="Tahoma"/>
            <family val="2"/>
          </rPr>
          <t xml:space="preserve">
MES Y AÑO
</t>
        </r>
      </text>
    </comment>
    <comment ref="Q7" authorId="0" shapeId="0">
      <text>
        <r>
          <rPr>
            <b/>
            <sz val="9"/>
            <color indexed="81"/>
            <rFont val="Tahoma"/>
            <family val="2"/>
          </rPr>
          <t>Luz Ely Valencia:</t>
        </r>
        <r>
          <rPr>
            <sz val="9"/>
            <color indexed="81"/>
            <rFont val="Tahoma"/>
            <family val="2"/>
          </rPr>
          <t xml:space="preserve">
MES Y AÑO
</t>
        </r>
      </text>
    </comment>
    <comment ref="M8" authorId="0" shapeId="0">
      <text>
        <r>
          <rPr>
            <b/>
            <sz val="9"/>
            <color indexed="81"/>
            <rFont val="Tahoma"/>
            <family val="2"/>
          </rPr>
          <t>Luz Ely Valencia:</t>
        </r>
        <r>
          <rPr>
            <sz val="9"/>
            <color indexed="81"/>
            <rFont val="Tahoma"/>
            <family val="2"/>
          </rPr>
          <t xml:space="preserve">
USO EXCLUSIVO DE CI Y GC
</t>
        </r>
      </text>
    </comment>
    <comment ref="O8" authorId="0" shapeId="0">
      <text>
        <r>
          <rPr>
            <b/>
            <sz val="9"/>
            <color indexed="81"/>
            <rFont val="Tahoma"/>
            <family val="2"/>
          </rPr>
          <t>Luz Ely Valencia:</t>
        </r>
        <r>
          <rPr>
            <sz val="9"/>
            <color indexed="81"/>
            <rFont val="Tahoma"/>
            <family val="2"/>
          </rPr>
          <t xml:space="preserve">
USO EXCLUSIVO DE CI Y GC
</t>
        </r>
      </text>
    </comment>
    <comment ref="Q8" authorId="0" shapeId="0">
      <text>
        <r>
          <rPr>
            <b/>
            <sz val="9"/>
            <color indexed="81"/>
            <rFont val="Tahoma"/>
            <family val="2"/>
          </rPr>
          <t>Luz Ely Valencia:</t>
        </r>
        <r>
          <rPr>
            <sz val="9"/>
            <color indexed="81"/>
            <rFont val="Tahoma"/>
            <family val="2"/>
          </rPr>
          <t xml:space="preserve">
USO EXCLUSIVO DE CI Y GC
</t>
        </r>
      </text>
    </comment>
  </commentList>
</comments>
</file>

<file path=xl/comments6.xml><?xml version="1.0" encoding="utf-8"?>
<comments xmlns="http://schemas.openxmlformats.org/spreadsheetml/2006/main">
  <authors>
    <author>Luz Ely Valencia</author>
  </authors>
  <commentList>
    <comment ref="M7" authorId="0" shapeId="0">
      <text>
        <r>
          <rPr>
            <b/>
            <sz val="9"/>
            <color indexed="81"/>
            <rFont val="Tahoma"/>
            <family val="2"/>
          </rPr>
          <t>Luz Ely Valencia:</t>
        </r>
        <r>
          <rPr>
            <sz val="9"/>
            <color indexed="81"/>
            <rFont val="Tahoma"/>
            <family val="2"/>
          </rPr>
          <t xml:space="preserve">
MES Y AÑO
</t>
        </r>
      </text>
    </comment>
    <comment ref="O7" authorId="0" shapeId="0">
      <text>
        <r>
          <rPr>
            <b/>
            <sz val="9"/>
            <color indexed="81"/>
            <rFont val="Tahoma"/>
            <family val="2"/>
          </rPr>
          <t>Luz Ely Valencia:</t>
        </r>
        <r>
          <rPr>
            <sz val="9"/>
            <color indexed="81"/>
            <rFont val="Tahoma"/>
            <family val="2"/>
          </rPr>
          <t xml:space="preserve">
MES Y AÑO
</t>
        </r>
      </text>
    </comment>
    <comment ref="Q7" authorId="0" shapeId="0">
      <text>
        <r>
          <rPr>
            <b/>
            <sz val="9"/>
            <color indexed="81"/>
            <rFont val="Tahoma"/>
            <family val="2"/>
          </rPr>
          <t>Luz Ely Valencia:</t>
        </r>
        <r>
          <rPr>
            <sz val="9"/>
            <color indexed="81"/>
            <rFont val="Tahoma"/>
            <family val="2"/>
          </rPr>
          <t xml:space="preserve">
MES Y AÑO
</t>
        </r>
      </text>
    </comment>
    <comment ref="M8" authorId="0" shapeId="0">
      <text>
        <r>
          <rPr>
            <b/>
            <sz val="9"/>
            <color indexed="81"/>
            <rFont val="Tahoma"/>
            <family val="2"/>
          </rPr>
          <t>Luz Ely Valencia:</t>
        </r>
        <r>
          <rPr>
            <sz val="9"/>
            <color indexed="81"/>
            <rFont val="Tahoma"/>
            <family val="2"/>
          </rPr>
          <t xml:space="preserve">
USO EXCLUSIVO DE CI Y GC
</t>
        </r>
      </text>
    </comment>
    <comment ref="O8" authorId="0" shapeId="0">
      <text>
        <r>
          <rPr>
            <b/>
            <sz val="9"/>
            <color indexed="81"/>
            <rFont val="Tahoma"/>
            <family val="2"/>
          </rPr>
          <t>Luz Ely Valencia:</t>
        </r>
        <r>
          <rPr>
            <sz val="9"/>
            <color indexed="81"/>
            <rFont val="Tahoma"/>
            <family val="2"/>
          </rPr>
          <t xml:space="preserve">
USO EXCLUSIVO DE CI Y GC
</t>
        </r>
      </text>
    </comment>
    <comment ref="Q8" authorId="0" shapeId="0">
      <text>
        <r>
          <rPr>
            <b/>
            <sz val="9"/>
            <color indexed="81"/>
            <rFont val="Tahoma"/>
            <family val="2"/>
          </rPr>
          <t>Luz Ely Valencia:</t>
        </r>
        <r>
          <rPr>
            <sz val="9"/>
            <color indexed="81"/>
            <rFont val="Tahoma"/>
            <family val="2"/>
          </rPr>
          <t xml:space="preserve">
USO EXCLUSIVO DE CI Y GC
</t>
        </r>
      </text>
    </comment>
  </commentList>
</comments>
</file>

<file path=xl/sharedStrings.xml><?xml version="1.0" encoding="utf-8"?>
<sst xmlns="http://schemas.openxmlformats.org/spreadsheetml/2006/main" count="723" uniqueCount="359">
  <si>
    <t>EMPOCALDAS S.A E.S.P
CONTROL DE LA GESTIÓN</t>
  </si>
  <si>
    <t>F-CG-23
Versión 3
Marzo 2018</t>
  </si>
  <si>
    <t>PLAN DE MEJORAMIENTO Y SEGUIMIENTO - PLAN ANTICORRUPCIÓN</t>
  </si>
  <si>
    <t>FECHA DE ELABORACIÓN DEL PLAN</t>
  </si>
  <si>
    <t>FECHA DE SEGUIMIENTO</t>
  </si>
  <si>
    <t>AREA O SECCIONAL</t>
  </si>
  <si>
    <t>CONTROL INTERNO</t>
  </si>
  <si>
    <t>PRIMER SEGUIMIENTO</t>
  </si>
  <si>
    <t>SEGUNDO  SEGUIMIENTO</t>
  </si>
  <si>
    <t>TERCER SEGUIMIENTO</t>
  </si>
  <si>
    <t>TIPO</t>
  </si>
  <si>
    <t>ORIGEN</t>
  </si>
  <si>
    <t>CORRECCIÓN 
(Con responsable y fecha)</t>
  </si>
  <si>
    <t>CAUSAS IDENTIFICADAS</t>
  </si>
  <si>
    <t>IMPLEMENTACIÓN</t>
  </si>
  <si>
    <t>RESPONSABLE</t>
  </si>
  <si>
    <t xml:space="preserve">CONCLUSIONES Y OBSERVACIONES  </t>
  </si>
  <si>
    <t>NC</t>
  </si>
  <si>
    <t>AM</t>
  </si>
  <si>
    <t>FECHA DE INICIO</t>
  </si>
  <si>
    <t>FECHA DE TERMINACIÓN</t>
  </si>
  <si>
    <t>AVANCE A LA FECHA (DESCRIPCION DE LAS ACTIVIDADES REALIZADAS)</t>
  </si>
  <si>
    <t>%</t>
  </si>
  <si>
    <t>X</t>
  </si>
  <si>
    <t>DEPTO. PLANEACIÓN Y PROYECTOS</t>
  </si>
  <si>
    <t>DEPTO. COMERCIAL</t>
  </si>
  <si>
    <t>Omisión o alteración de registros  de facturación (Cambio de estrato, reporte de venta de medidores, corrección de lecturas, datos de la cartera).</t>
  </si>
  <si>
    <t>Omisión de independización de servicios con conocimiento de éstas.</t>
  </si>
  <si>
    <t>Omisión de la implementación de medidas correctivas con relación a la defraudación de fluidos.</t>
  </si>
  <si>
    <t>Probabilidad que el funcionario responsable de la sección de compras y suministros, realice descargas en asocio por ejemplo de administradores de seccional, bajo supuestos de consumo o de obsolescencia.</t>
  </si>
  <si>
    <t xml:space="preserve">Pagos realizados a través de novedades ingresadas a  la nómina, sin existir algún soporte que justifique dicha remuneración, o que dichos soportes no cumplan con lo establecido por EMPOCALDAS S.A E.S.P. </t>
  </si>
  <si>
    <t>GESTIÓN HUMANA</t>
  </si>
  <si>
    <t>FABIO CARDONA MARIN - Jefe de Control Interno</t>
  </si>
  <si>
    <t xml:space="preserve"> </t>
  </si>
  <si>
    <t>NOMBRE  Y CARGO DE QUIEN DOCUMENTA EL PLAN</t>
  </si>
  <si>
    <t>CARGO DE QUIEN REALIZA EL SEGUIMIENTO</t>
  </si>
  <si>
    <t>ROBINSON RAMIREZ HERNANDEZ</t>
  </si>
  <si>
    <t>Jefe de Control Interno de Gestion</t>
  </si>
  <si>
    <t>Jefe Planeación y Proyectos</t>
  </si>
  <si>
    <t>COMPONENTE 2: RACIONALIZACIÓN DE TRAMITES</t>
  </si>
  <si>
    <t>DESCRIPCION DEL ASPECTO EVIDENCIADO</t>
  </si>
  <si>
    <t>COMPROMISO</t>
  </si>
  <si>
    <t>Plan anticorrupción y de atención al ciudadano 2020</t>
  </si>
  <si>
    <t>ANDRES FELIPE TABA ARROYAVE</t>
  </si>
  <si>
    <t>Secretario General Empocaldas S.A. E.S.P.</t>
  </si>
  <si>
    <t>COMPONENTE 3: RENDICIÓN DE CUENTAS</t>
  </si>
  <si>
    <t>Control Interno</t>
  </si>
  <si>
    <t>____________________________________</t>
  </si>
  <si>
    <t>COMPONENTE 4: MECANISMOS PARA MEJORAR LA ATENCIÓN AL
CIUDADANO.</t>
  </si>
  <si>
    <t>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t>
  </si>
  <si>
    <t>______________________________________________</t>
  </si>
  <si>
    <t>COMPONENTE 5: MECANISMOS PARA LA TRANSPARENCIA Y ACCESO A LA INFORMACIÓN.</t>
  </si>
  <si>
    <t>DIANA PATRICIA SALAZAR MONTES</t>
  </si>
  <si>
    <t>Jefe Sección Sistemas</t>
  </si>
  <si>
    <t>COMPONENTES</t>
  </si>
  <si>
    <t>% CUMPLIMIENTO</t>
  </si>
  <si>
    <t>MAPA DE RIESGOS</t>
  </si>
  <si>
    <t>RACIONALIZACIÓN DE TRAMITES</t>
  </si>
  <si>
    <t>RENDICION DE CUENTAS</t>
  </si>
  <si>
    <t>ATENCION AL CIUDADANO</t>
  </si>
  <si>
    <t>TRANSPARENCIA</t>
  </si>
  <si>
    <t>INICIATIVAS ADICIONALES</t>
  </si>
  <si>
    <t>PORCENTAJE DE CUMPLIMIENTO AL TERCER SEGUIMIENTO 2020</t>
  </si>
  <si>
    <t>Auditoría aleatoria mensual de las re liquidadas realizadas por periodo.</t>
  </si>
  <si>
    <t>Conformación del equipo antifraude y pérdidas comerciales</t>
  </si>
  <si>
    <t xml:space="preserve"> Actualizar las cuentas personales de los trabajadores en el software FORTUNER.
- Asignar códigos únicos a todos los bienes muebles y equipos.
- Elaborar hoja de vida de cada uno de los activos fijos de la empresa.
                                                                                                                                                                                                                                                                </t>
  </si>
  <si>
    <t>Realizar la Actualización del Procedimiento PRO-GF-11 MANEJO DE INVENTARIOS.
- Conciliaciones mensuales del Módulo de Contabilidad vs Modulo de Inventarios.
- Establecer proceso para hacer seguimiento a consumibles.</t>
  </si>
  <si>
    <t>Respuestas y/o conceptos jurídicos ajustados a intereses de funcionarios o terceros.</t>
  </si>
  <si>
    <t>Control de Supervisión por el superior jerárquico.</t>
  </si>
  <si>
    <t>Omisión de denuncia ante posibles actos de corrupción.</t>
  </si>
  <si>
    <t>Contratación sin el lleno de requisitos técnicos y legales.</t>
  </si>
  <si>
    <t>Busca facilitar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 (ley 498 de 1998 , ley 962 de 2005)</t>
  </si>
  <si>
    <t>Plan anticorrupción y de atención al ciudadano 2021</t>
  </si>
  <si>
    <t>Depto comercial Depto. Planeación y Proyectos</t>
  </si>
  <si>
    <t>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Gobierno.(ley 1757 de 2015)</t>
  </si>
  <si>
    <t>Jefe Seccion Comunicaciones</t>
  </si>
  <si>
    <t>Realizar ejercicios de participación ciudadana con
el uso de medios digitales.</t>
  </si>
  <si>
    <t xml:space="preserve">Alta Gerencia Comunicaciones </t>
  </si>
  <si>
    <t>Alta Gerencia,
Secretaría General
Jefe Sección
Comunicaciones</t>
  </si>
  <si>
    <t>Alta Gerencia,
Secretaría General</t>
  </si>
  <si>
    <t xml:space="preserve">Secretaría General
</t>
  </si>
  <si>
    <t xml:space="preserve">Secretaría General
Departamento
Administrativo y
Financiero
</t>
  </si>
  <si>
    <t>Equipo Directivo</t>
  </si>
  <si>
    <t>Comité Institucional
de Gestión y
Desempeño</t>
  </si>
  <si>
    <t>Gestión Humana</t>
  </si>
  <si>
    <t>Departamento
Comercial y
Secretaria General</t>
  </si>
  <si>
    <t xml:space="preserve">Secretario General
</t>
  </si>
  <si>
    <t>Oficina de Control Interno</t>
  </si>
  <si>
    <t>Secretaría General Gestión Documental</t>
  </si>
  <si>
    <t>Depto. Planeación y
Proyectos</t>
  </si>
  <si>
    <t>Secretaría General
Jefe Gestión Humana</t>
  </si>
  <si>
    <t>Jefe Sección
Comunicaciones y
Jefe PQR</t>
  </si>
  <si>
    <t>Jefe Sección
Comunicaciones y
Jefe Sección Archivo</t>
  </si>
  <si>
    <t xml:space="preserve"> Dic-2021</t>
  </si>
  <si>
    <t xml:space="preserve"> Ago-2021</t>
  </si>
  <si>
    <t>ENERO DE 2021</t>
  </si>
  <si>
    <t>2.1 Analizar las variables internas y externas que afectan el trámite para establecer cuáles se deben racionalizar durante la presente vigencia.</t>
  </si>
  <si>
    <t xml:space="preserve">1.1. Revisión de los trámites inscritos en el SUIT frente a los procedimientos internos, estableciendo la correlación para identificar correcciones que se requieran.
</t>
  </si>
  <si>
    <t xml:space="preserve">
1.2. Analizar los trámites inscritos actualmente en el SUIT para determinar si están clasificados orrectamente y corregir en los casos que aplique.
</t>
  </si>
  <si>
    <t>01/02/2021</t>
  </si>
  <si>
    <t>1.4. Identificar Otros Procedimientos Administrativos (OPAS) e inscribirlos.</t>
  </si>
  <si>
    <t xml:space="preserve">1.3. Solicitar las correcciones a que haya lugar de acuerdo con el análisis de los puntos.  1.1. y 1.2. y con base en la revisión del marco legal aplicable.
</t>
  </si>
  <si>
    <t>3.1. Con base en la priorización determinar las acciones para mejorar por lo menos tres trámites.
Inscribir la estrategia.
Realizar seguimiento.</t>
  </si>
  <si>
    <t>Depto. Comercial</t>
  </si>
  <si>
    <t xml:space="preserve">
4.1. Investigar opciones de consulta de documentos que generen cadena de trámites, para disminuir las copias solicitadas al usuario.</t>
  </si>
  <si>
    <t>Promover la conformación de veedurías ciudadanas para que hagan control social y su capacitación y espacios de diálogo (Art.60 y 61 de la Ley 1757 de 2015 (participación ciudadana), en los proyectos que se adelantes en los Municipios donde la empresa opera.</t>
  </si>
  <si>
    <t>Ejercicio de consultas públicas a los grupos de valor de los servicios de acueducto y alcantarillado.</t>
  </si>
  <si>
    <t xml:space="preserve">Definir la estrategia para implementar ejercicios de rendición de cuentas, que incluya diferentes grupos de valor y escenarios. </t>
  </si>
  <si>
    <t xml:space="preserve">Evaluar y verificar, por parte de la oficina de control interno, el cumplimiento de la estrategia de
rendición de cuentas incluyendo la eficacia y pertinencia de los mecanismos de participacion ciudadana establecidos en el cronograma. </t>
  </si>
  <si>
    <t>Realizar un diagnóstico del estado actual de la participación ciudadana.</t>
  </si>
  <si>
    <t xml:space="preserve">Definir los recursos, alianzas, convenios y presupuesto asociado a las actividades que se implementara </t>
  </si>
  <si>
    <t>Quince (15 días), posteriores a la Rendición de Cuentas.</t>
  </si>
  <si>
    <t>30/03/2021</t>
  </si>
  <si>
    <t>Identificar las metas y actividades de cada área para mostrar en los ejercicios de rendición de cuentas (proyectos estratégicos, etc).</t>
  </si>
  <si>
    <t>Incluir el manual de atención al ciudadano en el programa de inducción y re-inducción de la empresa.</t>
  </si>
  <si>
    <t>Por implementación del Código de Integridad del Servicio Público Colombiano realizar capacitación obligatoria de inducción para cualquier cargo y en
cualquier modalidad contractual, la evaluación y seguimiento, la generación de indicadores que permitan verificar su cumplimiento, la inclusión obligatoria del Código en los manuales de funciones y demás métodos, planes y procedimientos que fortalezcan y promuevan la Integridad en el Servicio Público. (Parágrafo Ley 2026 de 2020).</t>
  </si>
  <si>
    <t>Estructurar la dependencia encargada de liderar las políticas que buscan mejorar la relación del Estado con el ciudadano.</t>
  </si>
  <si>
    <t>Actualizar los manuales de los cargos responsables del relacionamiento con el ciudadano.</t>
  </si>
  <si>
    <t>Realizar caracterización de usuarios externos y
grupos de valor, grupos étnicos relacionados con
los servicios de Acueducto y Alcantarillado, tomando como insumo las bases de datos de
facturación y estadísticas de PQR.</t>
  </si>
  <si>
    <t>Crear un sistema que permita calcular la información sobre la cantidad de ciudadanos atendidos y tiempos de atención, para gestionar oportunidades de mejora en cuanto a las fallas y
dificultades en la prestación de los servicios.</t>
  </si>
  <si>
    <t>Incentivar a los servidores a la creación, desarrollo documentación y socialización de prácticas innovadoras de servicio al ciudadano.</t>
  </si>
  <si>
    <t>Establecer política de lenguaje claro para todas las comunicaciones de la empresa.</t>
  </si>
  <si>
    <t>Divulgar y socializar en la entidad, el
cumplimiento de la ley de transparencia y el derecho de acceso a la información pública (Ley 1712 de 2011).</t>
  </si>
  <si>
    <t>Identificar y definir datos abiertos y el índice de información clasificada y reservada para mejorar las publicaciones en la página web.</t>
  </si>
  <si>
    <t>Aplicar la Matriz del Índice de Transparencia Activa de la Procuraduría General de la Nación a manera de autodiagnóstico a fin de identificar las debilidades y falencias en materia de cumplimiento de la "Ley 1712 Ley de Transparencia y Acceso a la Información publica ".</t>
  </si>
  <si>
    <t>Socializar la Política de prevención de conflictos de intereses</t>
  </si>
  <si>
    <t>Publicar en la sección "transparencia y acceso a la información pública" del portal web oficial información actualizada acerca de respuestas de la entidad a las solicitudes de información.</t>
  </si>
  <si>
    <t>Publicar en la sección "transparencia y acceso a la información pública" del portal web el Programa de Gestión Documental actualizado.</t>
  </si>
  <si>
    <t>SUMINISTROS</t>
  </si>
  <si>
    <t>DEPTO. PLANEACIÓN
Y PROYECTOS</t>
  </si>
  <si>
    <t>GESTIÓN DOCUMENTAL</t>
  </si>
  <si>
    <t>SECRETARÍA JURÍDICA</t>
  </si>
  <si>
    <t>PQR</t>
  </si>
  <si>
    <t>CONTROL GESTIÓN</t>
  </si>
  <si>
    <t>GESTIÓN CONTRATACIÓN</t>
  </si>
  <si>
    <t>DEPARTAMENTO DE OPERACIÓN Y MANTENIMIENTO</t>
  </si>
  <si>
    <t>Se empezará a realizar un control por suscriptor promediando últimos consumos, detectando casos a salir a crítica y corrección de la misma.</t>
  </si>
  <si>
    <t>Alteración de lecturas y crítica para favorecer a suscriptores.</t>
  </si>
  <si>
    <t>SECCIÓN SISTEMAS</t>
  </si>
  <si>
    <t xml:space="preserve">Se ha realizado la respectiva revisiòn de los Avalùos con la Secretaria General y con los profesionales asignados para tal fin. </t>
  </si>
  <si>
    <t xml:space="preserve">Cada vez que se proyecta un concepto jurídico solicitado, se efectúa la revisión y aprobración previa por parte del secretario juridico. </t>
  </si>
  <si>
    <t xml:space="preserve">Se hizo varias visitas por parte del supervisor al contratista N° 213 del 2020 reposicion y optimizacion de red de alcantarillado, cambio de acueducto y ejecucion de obras complementarias de pavimentacion en la via localizada en la calle 5 entre carrera 8 a 9 sector la carcel en el municipio de Aguadas Caldas. Con el fin de verificar las cantidades de obra a pagar. </t>
  </si>
  <si>
    <t>Se realizó la actualización de los perfiles de los cargos responsables del relacionamiento con el ciudadano en la organización.</t>
  </si>
  <si>
    <t>Se ha realizado la revisón de trámites inscriptos en el SUIT, frente a los procedimientos internos. Queda pendiente la socialización a los jefes del departamento Comercial y de Planeación, para articularlo con los procedimientos.</t>
  </si>
  <si>
    <t>Modificación de procedimientos, Matricula de Servicios Públicos, (Defraudación de fluidos, liquidación final para cobro al usuario en proceso de aprobación cambios)</t>
  </si>
  <si>
    <t xml:space="preserve">Se Analizaron los 15 trámites inscriptos en el SUIT determinando su clasificación y aprobación por parte del DAFP- Función Pública </t>
  </si>
  <si>
    <t>Oficio PP-2021-IE-00000 751 del 16 de febrero del 2021</t>
  </si>
  <si>
    <t xml:space="preserve">Reuniones Virtuales con las personas encargadas de los procesos de tramites en DAFP - Función Pública, los siguientes dias:                                                           Marzo 9 -2021: Respuesta actualización de trámites.                                        Marzo19-2021: Presentación Política Racionalización de Trámites.                 Abril 13-2021: Revisión de Tramites Doing Business A estandarizar en Empocaldas. </t>
  </si>
  <si>
    <t xml:space="preserve">Una vez ralizadas las mesas de tabajo con Función Pública se pudo detectar que EMPOCALDAS NO cuenta con OTROS PROCEDIMIENTOS  ADMINISTRATIVOS, ya que su naturaleza juridica no lo amerita </t>
  </si>
  <si>
    <t>Disposiciones Transversales Decreto ley 2106 del 2019</t>
  </si>
  <si>
    <t>Esto se puede evidenciar en la  siguiente dirección electronica el paso a paso de la racionalización y estrategia. evidenciarhttp://tramites1.suit.gov.co/adminweb/faces/inventarios/home_admin_user.jsf?_adf.ctrl-state=q6bwxp10m_3</t>
  </si>
  <si>
    <t>Convenio Facturación Conjunta.</t>
  </si>
  <si>
    <t>Para la rendición de cuentas de la vigencia 2021, se tiene planteada hacerla de manera semi-presencial. Será un acercamiento con los usuarios de manera virtual y en alguna de las Seccionales de manera presencial, con un aforo preestablecido. Se invitarán diferentes grupos de valor (Accionistas, proveedores, miembros de Junta direcitva, vocales de control social, funcionarios, entre otros)</t>
  </si>
  <si>
    <t>Se fortalecerá la participación a través de los  medio digitales.</t>
  </si>
  <si>
    <t xml:space="preserve">La Oficina de Control Interno, tiene establecido su rol de acompañamiento y evaluación de la Rendición Pública de Cuentas, incluyendo la eficiencia y pertinencia de los mecanismos de participación ciudadana. </t>
  </si>
  <si>
    <t>A través de los medios digitales, tales como: Redes sociales y pagina Web se ha difundido el acercamiento del Gerente con los diferentes grupos de Valor, particularmente con la presencia en los territorios donde la Empresa es accionista, con el fin de que la comunidad esté enterada de la Mision de la empresa</t>
  </si>
  <si>
    <t>Se cuenta con registros fotograficos y videos en los firerentes medios digitales que tiene la Empresa, donde el señor Gerente hace presencia, en el territorio</t>
  </si>
  <si>
    <t>En el territorio se realiza la Socialización y el diálogo directo con las Adminsatraciones Municipales, Juntas de Acción Comunal, Concejos Municipales, con las comunidades y con los veedores, sobre los diferentes proyectos de obras de inversión que se realizan en los Municipios donde prestamos el servicio</t>
  </si>
  <si>
    <t>Se cuenta con registros fotograficos, presentaciones  y videos en los diferentes medios digitales que tiene la Empresa, visita a medios de comunicación, donde el señor Gerente hace presencia, en el territorio</t>
  </si>
  <si>
    <t>Se dispone de las evidencias en la Oficina de Control Interno de la Empresa. (Actas de Veedurias debidamente firmadas.)</t>
  </si>
  <si>
    <t>La Oficina de Control Interno, dispone de los documentos consolidades de la rendición de cuentas de la vigencia 2020, a manera de diagnóstico. Manifiestan algunos usuarios manifiestan que se debería tener mayor participación por su parte en las próximas audiencias de rendición de cuentas. Además, --sugieren visitar otros municipios donde somos prestadores y realizar Otros Eventos de Gestión, a lo largo del año. 
-Se solicita mayor Difusion de la misma y pensar en una estrategia de motivación para los que participan. 
-Mas inversion en reposición de acueductos y alcantarillados.</t>
  </si>
  <si>
    <t>Se dispone de las evidencias en la Oficina de Control Interno de la Empresa. Documento de evaluación de la Rendición Pública de Cuentas y documento resumen de la misma</t>
  </si>
  <si>
    <t>Se tiene un rubro presupuestal para la presente vigencia, con el fin de realizar la Rendición Pública de Cuentas, en una forma Integral. 
Falta definir alianzas o Convenios con entidades que tengan relación con la Empresa, para acompañar la Rendición Pública de Cuentas</t>
  </si>
  <si>
    <t>Se disponen de los recursos en el presupuesto de 2021</t>
  </si>
  <si>
    <t xml:space="preserve">Aún no se ha adelantado este tema, en razón a que la Rendición Pública de Cuentas para la presente vigencia, se realizará en el mes de Diciembre de 2021.- </t>
  </si>
  <si>
    <t>El Departamento de Comercialización adelanta el proyecto de "caracterizacion de usuarios"mediante la puesta en marcha del proyecto de Catastro de usuarios de Acueducto y Alcantarillado. El proyecto avanza lentamente en razón a que tiene dos frentes de trabajo bien completos: La Georeferenciacion y consolidación de la base de datos de la empresa.</t>
  </si>
  <si>
    <t>Este proyecto hace parte de Transformación Digital - Catastro de Redes- Que requiere articulación entre los Deptos de Planeación y Proyectos y el Depto Comercial</t>
  </si>
  <si>
    <t>No se dispone aún de un Sistema sobre PQR´S, que permita tabular en forma automática la información que solicitan los usuarios, relacionados con la prestación del servicio, de tal forma que permita gestionar oportunidades de mejora para la entidad.</t>
  </si>
  <si>
    <t>Se dispone de una matriz en excel, donde se registran las PQR´S, pero no se tienen tabuladas y clasificadas por ejemplo el número de PQR, por cada tipologia de queja o reclamo</t>
  </si>
  <si>
    <t>Durante los días 19 y 26 de Febrero, se realizaron sendas capacitaciones VIRTUALES, relacionadas con la Política de conflicto de Intereses, por parte de las Oficina de Control Disciplinario Interno y de Control Interno de Gestión.</t>
  </si>
  <si>
    <t>Dentro de la página Web de la Empresa, existe la opción de PQR, un centro de Atención Virtual y un Chat en línea para atender de manera más cercana y rápida las peticiones de lus usuarios.</t>
  </si>
  <si>
    <t>DEPTO. OPERACIÓN Y MANTENIMIENTO</t>
  </si>
  <si>
    <t xml:space="preserve">Evidencia Contrato 90/2021 </t>
  </si>
  <si>
    <t>Se tiene el reporte en el Drive como respaldo a las reliquidaciones  y anulación de facturas realizadas en cada seccional las cuales son conciliadas por la sección de facturacion y la seccional en el cierre de cuenta previo a la liquidación del próximo cilclo.</t>
  </si>
  <si>
    <t>Drive Facturación</t>
  </si>
  <si>
    <t>Se está actualizando los procedimientos comerciales relacionados con el área de facturación frente a los roles y respondabilidades de los funcionarios que ingresan valores y cambios en el catastro de los usuarios para tal fin el sistema tambien permite realizar la trazabilidad de los movimientos  que ingresa cada usuario.</t>
  </si>
  <si>
    <t xml:space="preserve">Se contrato la profesional y se levanto inventario por seccional del numero de independizaciones  realizar en el año 2021 a lo cual se le está haciendo seguimiento mensual con los administradores. </t>
  </si>
  <si>
    <t>Se conformó un equipo integrado por juridica, comercial y los administradores donde se está recopilando la información ya existente y al mismo tiempo se está trabajado en campo con el Departamento y Mantenimiento en la detección de fraudes de lo cual se tiene registro de la cantidad y valores de los mismos.</t>
  </si>
  <si>
    <t>Dentro del Plan Anual de Auditorías se programó visita con énfasis en el proceso de comercialización de servicios en el 50% de las seccionales. En auditoría realizada en seccional se envía a proceso disciplinario por trámite de servicios.</t>
  </si>
  <si>
    <t>Reporte de número de fraudes detectados y tramitados a abril de 2021</t>
  </si>
  <si>
    <t>La evidencia reposa en le Depto de Planeaciòn y Proyectos.</t>
  </si>
  <si>
    <t xml:space="preserve">Conciliaciones mensuales del Módulo de Contabilidad vs Modulo de Inventarios.
omunicaciones Internas 2021-II-00000509, 2021-II-00000760, 2021-II-00001678, 2021-II-00001859, 2021-II-00002338. En este mismo sentido, se cuenta con las actas de conciliacion contabilidad inventarios de los meses de enero y febrero. </t>
  </si>
  <si>
    <t>Generar alertas automáticas acerca del tope máximo de viáticos y auxilios convencionales,
con el fin de evitar que se exceda el pago del valor permitido que beneficie a un tercero.
- Establecer segundo control de revisión de soportes.</t>
  </si>
  <si>
    <t>El Ingeniero Felipe Grisales da cumplimiento al procedimiento para la viabilidad y disponibilidad de los servicios de Acueducto y Alcantarillado, en atención al orden de llegada de cada solicitud. (Procedimiento PRO-AC-24) Version 7 Julio de 2020.
Con relaciòn a la reinducciòn a los ingenieros de zona, se realizò la Socializaciòn en el Procedimiento de viabilidad y disponibilidad de Servicios de Acueducto y alcantarillado, en el mes de Septiembre de 2020, algunos casos especiales como: solicitudes de viabilidad para 9 o menos viviendas o apartamentos. 
El Procedimiento PRO-AC-24, se planea hacer una nueva reinducciòn para el primer semestre de 2021, con participaciòn de los Administradores y nuevamente los Ingenieros de Zona</t>
  </si>
  <si>
    <t>Se adelantó reunión con la empresa tecnología y software encargada de la herramienta tecnológica usada en el proceso, con el fin de estudiar la viabilidad de la implementación de las alertas, se está la espera de respuesta por parte del contratista.</t>
  </si>
  <si>
    <t>Pemanente</t>
  </si>
  <si>
    <t>La claúsula de confidencialidad y políticas se seguridad y privacidad de la información fue creada y aprobada.  Esta cláusula  fue incluída en el acta de chequeo de contratación y se hace fimar tanto para proveedores como contratistas. Lo cual se viene cumpliendo en toda la contratación de la Empresa.  La sección de sistemas también utiliza estas actas y las hace firmar de los funcionarios.</t>
  </si>
  <si>
    <t>Se han actualizado 14 seccionales, para renovar atributos de falla se celebrará contrato a partir de Mayo con profesional de apoyo en Sistemas de Información Geográfica, con el fin de consolidar, mejorar y mantener la información de catastro de redes.</t>
  </si>
  <si>
    <t>Criterios Programa Anual de Auditorías 2021.</t>
  </si>
  <si>
    <t>En este momento tenemos 5 tramites priorizados. Cambio de tarifa de servicio público.              Cambio de tarifa de hogares comunitarios o sustitutos del bienestar familiar.                      Cambios en la factura de servicios públicos. Independización del servicio público.         Suspención del servcios publico.                              Las estrategias de racionalización son de tiempos en respuesta por parte de EMPOCALDAS y tiempo en la solciitud del trámite, por otro lado costos en la oportunidad de entrega de documentos anexos para solicitar el trámite a la empresa.</t>
  </si>
  <si>
    <t>Se está realizando conexión con IGAC para que Empocaldas tenga la facilidad de revisar el certificado catastral que es muy usual en los requerimientos de los tramites, con esta alianza se disminuye documentación ,costos y se realizará la racionalización de tramites mas efectiva</t>
  </si>
  <si>
    <t>4.2. Coordinar con las empresas de aseo mejores prácticas para los acuerdos de pago (por ejemplo aprovechamiento de tecnologías de información y comunicaciones; establecer reglas que EMPOCALDAS pueda aplicar). Facilitando este trámite que se realiza
de manera compartida.</t>
  </si>
  <si>
    <t xml:space="preserve">Según la LEY 850 DE 2003 por medio de la cual se reglamentan las veedurías ciudadanas, Empocaldas S.A. E.S.P., constituye veedurías ciudadanas en los proyectos de obra que así lo ameriten. Se han constituido Veedurias en los Municipios de La Dorada, Riosucio y Aguadas, entre otros. </t>
  </si>
  <si>
    <t>Manual de requisitos y responsabilidades.</t>
  </si>
  <si>
    <t>El manual de inducción no se ha actualizado.</t>
  </si>
  <si>
    <t>PGD</t>
  </si>
  <si>
    <t xml:space="preserve">A la fecha se encuentra el documento PGD actualizado para las firmas correspondientes con el fin de realizar su publicación. </t>
  </si>
  <si>
    <t>Establecer un mecanismo de seguimiento y control a privilegios y roles de acceso a aplicativos de información documentada a la persona asignada.</t>
  </si>
  <si>
    <t xml:space="preserve">A partir de mayo se cambiara de aplicativo para gestión documental en el cual se establecen roles de consulta que no permiten la modificación de los documentos. </t>
  </si>
  <si>
    <t>Verificar el cumplimiento de los requisitos de las listas de chequeo por parte de la Sección de contratación antes del pago de las actas.</t>
  </si>
  <si>
    <t>Cada que llegan los documentos para el pago de cada acta se realiza chequeo por parte del contratista de contratación. 
Antes de suscribir el contrato se realiza revisión de los requisitos técnicos y legales.</t>
  </si>
  <si>
    <t>Evidencias listas de chequeo contratos.</t>
  </si>
  <si>
    <t xml:space="preserve">Direccionamiento en los estudios de necesidad de contratación, que adelantan los Departamentos o Secciones de la Empresa para los procedimientos de selección, con el fin de beneficiar a un tercero. </t>
  </si>
  <si>
    <t>Se debe realizar por parte de los líderes de proceso desde el estudio de necesidad. De acuerdo a la naturaleza del contrato se realizan las exigencias y de acuerdo al RAS.</t>
  </si>
  <si>
    <t>Manipulación o alteración de las ofertas presentadas por los oferentes para un procedimiento de selección adelantado por la Empresa.</t>
  </si>
  <si>
    <t>Establecer evidencia de controles al Protocolo de Manejo de la Urna y al reglamento interno de proponentes.</t>
  </si>
  <si>
    <t>Debido a la pandemia se realizaba las ofertas de manera virtual, a partir de mayo se seguirá realizando de manera presencial para evidar la materialización del riesgo.</t>
  </si>
  <si>
    <t>Evidencias estudio de necesidad.</t>
  </si>
  <si>
    <t xml:space="preserve">El módulo SIA3 empezó a funcionar el 18 de Agosto 2020, sin embargo no se ha incluido la opción de denuncia anónima ante posibles actos de corrupción. Se han recibido denuncias de manera anónima, vía telefónica. </t>
  </si>
  <si>
    <t>Se debe estudiar la opción a través de que otro medio se puede ingresar la información.</t>
  </si>
  <si>
    <t>Se establece política de manejo de información de expedientes e información privilegiada en el Programa de Gestión Documental, página 15 que está pendiente de firmas para su publicación. Así mismo se establece los niveles de seguridad de la misma a aplicar a través de las Tablas de Control de Acceso, insertas dentro de las Tablas de Retención Documental, que están pendientes para su diseño.</t>
  </si>
  <si>
    <t>Este proyecto requiere asignar un control de acceso para todos los documentos, el cual consiste en identificar los documentos con acceso reservado, clasificado y público. 
El avance es muy poco y aún se está realizando el diagnóstico.</t>
  </si>
  <si>
    <t>Se debe llevar propuesta al Comité Institucional de Gestión y Desempeño.</t>
  </si>
  <si>
    <t xml:space="preserve">Se adelanta actualización de la información documentada y se parametrizaron en la base de datos del modulo de inventarios las unidades de medida 2361 productos del inventario. Se realizó la solicitud a FORTUNER, la creación del formato F-GF-14.En construcción procedimiento de toma física de inventarios .
Asimismo, en coordinacion con la Seccion Contable, se realiza la verificacion y analisis mensual de los movimientos de almacen (VEAS) 
Finalmente, de cara al control de consumibles, se estableció cronograma para la recepción de pedidos de aseo, cafetería útiles de oficina y papelería y se realiza control de la entrega mediante el formato F.GF-15. </t>
  </si>
  <si>
    <t>Se proyectó capacitación para el mes de abril, que fue aplazada. Se dispone del material de apoyo en Power Point</t>
  </si>
  <si>
    <t>Se dispone del diagnóstico del ITA correpondiente a la vigencia de 2020 y se desarrolla actualmente el Plan de Acción para la nueva evaluación en la vigencia 2021</t>
  </si>
  <si>
    <t>Dentro del plan estratégico 2020 - 2024 está definido como objetivo estratégico "Fortalecer la gestión hacia el usuario", en donde una de las estrategías de consolidación denominda en desarrolar la gestión de servicio al cliente; a través del mejoramiento de las comunicaciones digitales, acceso a servicio a través de la página, chat virtual, pago de factura vitual.
El desarrollo es un proyecto trasversal a la organización.</t>
  </si>
  <si>
    <t>CONTROL DE LA GESTIÓN</t>
  </si>
  <si>
    <t>F-CG-30
Versión 2
Octubre 2020</t>
  </si>
  <si>
    <t>PLAN DE MEJORAMIENTO Y SEGUIMIENTO A RIESGOS</t>
  </si>
  <si>
    <t>PROCESO</t>
  </si>
  <si>
    <t>AÑO</t>
  </si>
  <si>
    <t>RIESGO</t>
  </si>
  <si>
    <t>ACCIONES</t>
  </si>
  <si>
    <t>RESPONSABLE DEL PROCESO</t>
  </si>
  <si>
    <t>OFICINA DE CONTROL INTERNO</t>
  </si>
  <si>
    <t>EVIDENCIAS (relacione lo correspondiente a cada seguimiento)</t>
  </si>
  <si>
    <t>AVANCE A LA FECHA (DESCRIPCIÓN DE LAS ACTIVIDADES REALIZADAS)</t>
  </si>
  <si>
    <t>EFECTIVIDAD EN LOS CONTROLES (SI - NO)</t>
  </si>
  <si>
    <t>OBSERVACIONES ( dificultades  presentadas, cambio sugeridos en los controles, recomendaciones finales)</t>
  </si>
  <si>
    <t>% DE AVANCE</t>
  </si>
  <si>
    <t>FIRMA DEL RESPONSABLE DEL PROCESO</t>
  </si>
  <si>
    <t>MAPA DE RIESGOS DE CORRUPCIÓN</t>
  </si>
  <si>
    <t>Dirigir o programar obras e inversiones que no son prioritarias y que no estén incluidas dentro de los diferentes planes de la empresa, en beneficio propio o de terceros.</t>
  </si>
  <si>
    <t>Reliquidación de facturas por fugas imperceptibles sin el debido proceso.</t>
  </si>
  <si>
    <t>Aceptación de dádivas por el trámite de servicios relacionados.</t>
  </si>
  <si>
    <t>Utilización indebida de materiales, equipos y herramientas.</t>
  </si>
  <si>
    <t>Trafico de influencias para la toma de decisiones en la viabilización y disponibilidad de los servicios.</t>
  </si>
  <si>
    <t>Conexiones ilegales al servicio de acueducto y alcantarillado por parte de funcionarios de la empresa buscando el beneficio de terceros.</t>
  </si>
  <si>
    <t xml:space="preserve">Sustraer o alterar información de los expedientes o documentos públicos. </t>
  </si>
  <si>
    <t>Utilización inadecuada de documentación e información privilegiada en beneficio propio o de un tercero.</t>
  </si>
  <si>
    <t>Omisión o manipulación de información en la consolidación y presentación de informes.</t>
  </si>
  <si>
    <t>Pérdida de documentos que hacen parte de los procesos contractuales.</t>
  </si>
  <si>
    <t>Ocultar incumplimientos en la supervisión de contratos buscando el beneficio de terceros.</t>
  </si>
  <si>
    <t>Favorecer a terceros influenciando en la emisión de conceptos parcializados para la adquisición de predios y valoración de servidumbres y daños.</t>
  </si>
  <si>
    <t>Desarrollar proyectos incluidos en el plan estratégico (fortalecimiento de proyectos y banco de proyectos).</t>
  </si>
  <si>
    <t>Mantener actualizado el catastro de redes (incluidos los atributos de falla).</t>
  </si>
  <si>
    <t>Mejoramiento de procesos de sección de personal.
- Promulgación de la ética.
- Procesos disciplinarios más rigurosos.</t>
  </si>
  <si>
    <t>Actualización de los procedimientos de registro de valores y catastro de usuarios, dejando claras responsabilidades de administradores y sede central.</t>
  </si>
  <si>
    <t xml:space="preserve">Vinculación de profesional para acompañar desde el Departamento Comercial en conjunto con administradores, con el fin de levantar información para determinar inmuebles de independización. </t>
  </si>
  <si>
    <t>Conformación del equipo antifraude y pérdidas comerciales.</t>
  </si>
  <si>
    <t>Incluir la opción de Denuncia en el módulo SIA3 PQR.</t>
  </si>
  <si>
    <t>Articular el programa anual de auditorías con la planeación estratégica de la empresa, la gestión de riesgos, el Modelo Integrado de Planeación y Gestión (requisitos FURAG) y
auditorias de la Contraloría General de Caldas.
- Establecer gestores de Riesgos por Procesos.</t>
  </si>
  <si>
    <t>Establecer una Política frente al manejo de la Información de expedientes e información privilegiada
- Definir los niveles de seguridad de la Información.
- Formular, desarrollar, aprobar y aplicar las Tablas de Control de Acceso (TCA) de la la informacion documentada que se considera importante.</t>
  </si>
  <si>
    <t>Homogeneizar los controles con los establecidos en el archivo central de la empresa.</t>
  </si>
  <si>
    <t>Alinear los estudios de necesidad a partir del plan estratégico y los diferentes planes de acción de la empresa.</t>
  </si>
  <si>
    <t>Realizar anualmente auditoría en campo (ANTES del último pago) a los contratos que cumplan
uno o varias de las siguientes condiciones:
1. Cuando la adición del contrato de obra sea superior al 30% del valor inicial.
2. Contratos de obra de monto alto en relación a la población total de contratos de obra.
3. Donde se hayan presentado quejas o cuestionamientos de los grupos de interés. Responsable Auxiliar de ingenieria.</t>
  </si>
  <si>
    <t>Revisión de cada uno de los avalúos que se hará de manera conjunta entre el Coordinador de Recursos Naturales y el Jefe del Depto. De Planeación y Proyectos.</t>
  </si>
  <si>
    <t>Se suscribió Contrato 90/21, con el fin de prestar apoyo en el cumplimiento de las actividades que se desarrollan en el proceso comercial de EMPOCALDAS S.A.E.S.P., que tengan énfasis en los trámites con los usuarios en las seccionales asignadas por el supervisor
En la actualización de software comercial no se permite que desde la seccional se alteren los datos.
Dentro del Plan Anual de Auditorías se programó visita con énfasis en el procesos de comercialización de servicios en el 50% de las seccionales.</t>
  </si>
  <si>
    <t xml:space="preserve">La Estructuración de Proyectos incluidos en el Plan Estratégico, avanza en debida forma. Con el seguimiento que se realizó durante el primer trimestre de 2021, se pudo evidenciar que existen 20 proyectos priorizados con un porcentaje de avance de solo el 10%. Con relación a la estructuración del Banco de Proyectos, no se tiene avance a la fecha. </t>
  </si>
  <si>
    <t>En la elaboración del Programa Anual de Auditorías aprobado en Comité Institucional de Coordinación de Control Interno en  reunión de 8 de febrero de 2021, se basó en metodología de la guía del DAFP 2020, de Planeación General de Auditoría Basada en Riesgos, por tanto se tomó en cuenta el mapa de riesgos de gestión del año 2020, los resultados del FURAG y resultados de auditorías internas y externas.
En el departamento comercial se tiene gestores de riesgos por procesos.</t>
  </si>
  <si>
    <t>Se requiere personal que se encargue del archivo de contratación para asegurar el adecuado manejo del archivo. Falta realizar transferencia documental al archivo central del 2019.</t>
  </si>
  <si>
    <t>Incluir dentro de las cláusulas de los contratos, condiciones de confidencialidad y cláusulas de responsabilidad en los contratos, tanto de los proveedores como de los contratistas por prestación de servicios que llegan a la empresa.</t>
  </si>
  <si>
    <t>Permitir la intervención de terceros en las plataformas lógicas de uso exclusivo y reservado de la empresa, para beneficio de un tercero.</t>
  </si>
  <si>
    <t>SI</t>
  </si>
  <si>
    <t>Se realizó la conformación del equipo de trabajo para la implementación y segumiento del plan estratégico.</t>
  </si>
  <si>
    <t>Se realiza seguimiento trimestral a 22 proyectos del Plan Estratégico, de acuerdo a seguimiento con corte a Junio, se tiene avance igual o superior al 60% en 8 de ellos. Entre el 50% y el 59%  de avance en 5 de ellos. Sólo sin avance dos de ellos.</t>
  </si>
  <si>
    <t xml:space="preserve">Evidencia: 
*Reporte de seccionales actualizadas. 
* Informe de actividades actas de pago 1 y 2 Contrato 155/21.
</t>
  </si>
  <si>
    <t>Se celebra contrato 155 del 5 de mayo 2021 con el objeto de contratar a  PROFESIONAL DE APOYO EN SISTEMAS DE INFORMACIÓN GEOGRAFICA- SIG. En el que se recopiló información para que quedará en un solo formato. Así mismo se encarga de la coordinación para la recopilación de la información. Se avanza en la información de San José, Arma, Viterbo, Arauca, Manzanares, Marquetalia y Marulanda.</t>
  </si>
  <si>
    <t>Evidencia: Informe seguimiento avance a proyectos plan estratégico 2020 - 2024 y Plan de Acción 2021.</t>
  </si>
  <si>
    <t>1. Se avanza las cuentas personales con los funcionarios de la central Manizales y se establecieron las cuentas para el control de los equipos de laboratorios
2- 3. Ente el 9 y 19 de marzo de 2021 se realizó la asignación de códigos únicos y la actualización de las hojas de vida de 336 equipos de laboratorio de las 20 Plantas de Tratamiento de la empresa.</t>
  </si>
  <si>
    <t xml:space="preserve"> Realizar reinducción en el procedimiento y de acuerdo con las responsabilidades establecidas en procedimiento para la viabilidad y disponibilidad de los servicios de acueducto y alcantarillado.  Ingenieros de  Coordinador de  Jefe  Asistentes PQR de Municipios).
- Verificar el cumplimiento al procedimiento establecido para la viabilidad y disponibilidad de los servicios de acueducto y alcantarillado.
</t>
  </si>
  <si>
    <t>Se debe evaluar el nivel de confianza de este procedimiento en el mapa de aseguramiento de las líneas de defenesa.</t>
  </si>
  <si>
    <t>*El porcentaje de avance continúa igual debido a que al corte de seguimiento se encuentra pendiente la repetición de la capacitación para los administradores.
*De acuerdo a verificación del procedimiento, no se cumple éste al 100% por parte de los administradores de algunas seccionales; en la solicitud de documentos necesarios como planos y certificados de uso de suelos, que deben ser enviados a la Superservicios en casos específicos.</t>
  </si>
  <si>
    <t>Se realiza verificación manual de acuerdo a reportes acumulados al año. De acuerdo a al convención colectiva sólo existen dos beneficios que les aplica topes máximos.</t>
  </si>
  <si>
    <t>En las seccionales los auxilios son tienen VoBo del Administrador.</t>
  </si>
  <si>
    <t>Formatos de solicitud de auxilios.</t>
  </si>
  <si>
    <t>Se proyecta propuesta para modificación del Plan Programa Anual de Auditorías de acuerdo a las recomendaciones del FURAG y hallazgos de auditoría financiera y de gestión, para ser aprobada en el CICCI en septiembre de 2021.
Cada líder de proceso realiza la gestió de riesgos.</t>
  </si>
  <si>
    <t>En el mes de julio de 2021 se realiza modificación del 70% de ingenieros de zona.</t>
  </si>
  <si>
    <t>En la sección de archivo se utiliza el aplicativo "DOCU",  que permite el suministro de documentos de manera digital.
Mientras que para el préstamo de documentos físicos se lleva un registro manual o se realiza consulta en sala y se toma copia al documento necesario.</t>
  </si>
  <si>
    <t>No se utiliza el formato de préstamo de documentos, se encuentra pendiente su actualización.</t>
  </si>
  <si>
    <t>Aplicativo "DOCU".</t>
  </si>
  <si>
    <t>Se asignó personal de apoyo con perfil jurídico para identificar las caractarísticas de los documentos y definir el nivel de seguridad de los mismos.</t>
  </si>
  <si>
    <t>A la Fecha se cuenta con la actualizacion de las Cuentas Personales de las Secciones de: Suministros (4), Contratacion (5), Unidad de Control Disciplinario (3), Departamento Administrativo y Financiero (2), Presupuesto (2), Tesoreria (3), Gerencia (2). Adicionalmente se actualizaron las cuentas personales de: Asistente Plantas de Tratamiento, Coordinador Ambiental, Ingenieros de Zona (2), Contabilidad (2), Contratista Unidad Juridica (1), Administrador Supia (1).
Se realiza seguimiento a los traslados de bienes que se generan en las Diferentes Seccionales y Dependencias.
A la fecha se ha reealizado la Asignacion de Codigos Unicos de 648 Activos Fijos.</t>
  </si>
  <si>
    <t>Con el apoyo del Departamento de Planeacion y Proyectos se avanza en la Creacion del Proceso de Suministros, el cual sera el punto de partida para la actualizacion de la Informacion Documentada que se Maneja en la Seccion de Suministros. 
Se cuenta con el Procedimiento para la perdida de Bienes Devolutivos el cual se encuentra en revision para su respectiva aprobacion.
Mensualmente se realiza verificacion de los Vales de Entrega de Almacen para la respectiva conciliacion con la Seccion Contable. 
Se continuan con las acciones establecidas para el control de consumibles.</t>
  </si>
  <si>
    <t>*Módulo de Activos Fijos.
*Hojas de Vida.</t>
  </si>
  <si>
    <t>Desde la oficina de planeación de está actualizando el proceso de suministros.</t>
  </si>
  <si>
    <t xml:space="preserve">INSTRUCTIVO PARA LA INDUCCIÓN Y REINDUCCIÓN. </t>
  </si>
  <si>
    <t>En Comité de Gerencia del 16 de Junio de 2021, se socializó el Código de Integridad a los Administradores de las Seccionales.
El 28 de Junio de 2021, se socializó el Código de Integridad en la Celebración del Día del Servidor Público, con participación activa de la Alta Dirección</t>
  </si>
  <si>
    <t>Se actualizó en el link de transparencia el PGD en mayo de 2021.</t>
  </si>
  <si>
    <t>Se implementó y socializó con los servidores públicos el Código de Integridad en la Empresa.
El 17 de julio y el 20 de agosto se envía desde el área de Gestión Humana correo recordando a servidores públicos la importancia de realizar el Curso Integridad, Transparencia y lucha contra la corrupción.
Desde la Oficina de Control Interno, se realizó seguimiento en toda la Empresa del cumplimietno de la Ley 2013 de 2019, relacionada con el Curso Obligatorio de Integridad, para todo funcionario público y enviado a la Oficina de Gestión Humana. A agosto 31 de 2021 de los empleados públicos y oficiales lo han realizado el 60%. Mientras los contratistas realizaron el curso el 80%.</t>
  </si>
  <si>
    <t>Se realiza seguimiento del ITA a través del contrato 38/21.</t>
  </si>
  <si>
    <t xml:space="preserve">https://empocaldas.com.co/Transparencia/1331/subcategoria
</t>
  </si>
  <si>
    <t>Facebook o YouTube del Departamento Administrativo de la Función Pública.
Acta 4 Cont.38/21</t>
  </si>
  <si>
    <t>Acta 5 y 6 contrato 38/21</t>
  </si>
  <si>
    <t>*Se incluye este tema en el plan de capacitación y reinducción del año 2021.
Desde la Dirección de Participación, Transparencia y Servicio al Ciudadano, se extendió invitación a "Conversaciones de Lenguaje Claro", el día  Viernes 9 de julio de 2021,  8:30 a 8:45 a.m conexión y de 8:45 a.m a 11:00 a.m.
*Se realizó proceso de construcción de proyecto de lenguaje claro.
*Desde el área de comunicaciones se realizó protocolo de atención al ciudadano.</t>
  </si>
  <si>
    <t>Se realiza capacitación el día 11/06/2021</t>
  </si>
  <si>
    <t>Presentación y evaluación  Ley 1712 de Transparencia y acceso a la información pública.</t>
  </si>
  <si>
    <t>https://empocaldas.com.co/preguntas</t>
  </si>
  <si>
    <t>La empresa cuenta con en la sección de transparencia información de interés, con link de respuestas.</t>
  </si>
  <si>
    <t xml:space="preserve">Se refiere a las iniciativas particulares de la empresa que contribuyen a combatir y prevenir la corrupción, así como fomentar la integrida, la participación ciudadana, brindar transparencia y eficiencia en el uso de los recursos físicos, financieros, tecnológicos y de talento humano, con el fin de visibilizar el accionar de la administración pública. </t>
  </si>
  <si>
    <t xml:space="preserve">COMPONENTE 6: INICIATIVAS ADICIONALES </t>
  </si>
  <si>
    <t>20/08/2021</t>
  </si>
  <si>
    <t>ALTA DIRECCIÓN</t>
  </si>
  <si>
    <t>GERENCIA</t>
  </si>
  <si>
    <t>SECRETARIA GENERAL</t>
  </si>
  <si>
    <t>AGOSTO 30 DE 2021</t>
  </si>
  <si>
    <t>https://empocaldas.com.co/visita-a-municipios</t>
  </si>
  <si>
    <r>
      <t xml:space="preserve">Implementar la iniciativa </t>
    </r>
    <r>
      <rPr>
        <b/>
        <sz val="11"/>
        <color theme="1"/>
        <rFont val="Arial"/>
        <family val="2"/>
      </rPr>
      <t xml:space="preserve">"CERCA AL TERRITORIO". </t>
    </r>
    <r>
      <rPr>
        <sz val="11"/>
        <color theme="1"/>
        <rFont val="Arial"/>
        <family val="2"/>
      </rPr>
      <t>Se busca acercar la empresa a sus usuarios a través de espacios presenciales en Donde personal Directivo, Administrativo y Operativo de la empresa atiendan las inquietudes de la comunidad. Con esta estrategia se busca tener un contacto directo con los grupos de valor y fortalecer el sevicio prestado por la empresa con el fin de seguir Construyendo Juntro un mayor bienestar en el departamento.</t>
    </r>
  </si>
  <si>
    <t>Esta iniciativa se ha venido realizando durante el año, por parte de los directivos, en las diferentes seccionales con el fin de conocer los requerimientos y necesidades en los servicios de acueducto y alcantarillado; resolver problemáticas de prestación de servicios; revisión de proyectos;</t>
  </si>
  <si>
    <r>
      <t xml:space="preserve">"DIALOGUEMOS CON EMPOCALDAS". </t>
    </r>
    <r>
      <rPr>
        <sz val="11"/>
        <color theme="1"/>
        <rFont val="Arial"/>
        <family val="2"/>
      </rPr>
      <t>Espacio comunicactivo convergente donde el Gerente y su equipo de trabajo resonpoden las inquitudes de los ciudadanos a través de la Línea Whatsapp Empresarial 323 301 1011 y el centro de atención virtual CAP.</t>
    </r>
  </si>
  <si>
    <t>https://empocaldas.com.co/</t>
  </si>
  <si>
    <t>Llevado a cabo a través del contrato 135/21.</t>
  </si>
  <si>
    <r>
      <t xml:space="preserve">Mejorar servicio de </t>
    </r>
    <r>
      <rPr>
        <b/>
        <sz val="11"/>
        <color theme="1"/>
        <rFont val="Arial"/>
        <family val="2"/>
      </rPr>
      <t xml:space="preserve">CONTACT CENTER </t>
    </r>
    <r>
      <rPr>
        <sz val="11"/>
        <color theme="1"/>
        <rFont val="Arial"/>
        <family val="2"/>
      </rPr>
      <t>que le permita a EMPOCALDAS S.A. E.S.P. ofrecer respuestas rápidas, efectivas y que resuelvan cualquier duda o incidencia en clientes de forma personalizada.</t>
    </r>
  </si>
  <si>
    <t>Se llevan a cabo actividades de gestión de datos y bases de datos y campañas de concientización en las diferentes seccionales a través de tres (3) contratos de prestación de servicios.</t>
  </si>
  <si>
    <t>Contrato 67 - 165  y 190 de 2021.</t>
  </si>
  <si>
    <t>No se evidencia avance en esta acción debido a que a 31/08/2021 no se ha definido el medio a través del cual se implementará esta herramienta.</t>
  </si>
  <si>
    <t>Se requiere un solo sitema que permita unificar la información, debido a que se recepciona a través de 3 sistemas, se tabulan de manera manual y no se retroalimentan todas las respuestas para realizar su consolidación.</t>
  </si>
  <si>
    <t>Actualmente está en desarrollo la Politica de Gestión del Conocimiento y la Innovación de EMPOCALDAS S.A. E.S.P. En ésta se incluirá como estrategia y herramienta la puesta en marcha de un repositorio de información, que permitirá documentar y socializar las buenas prácticas e innovadoras ejecutadas en la organización.</t>
  </si>
  <si>
    <t>Se contrató personal capacitado para realizar la organización de los expedientes de contratación desde la vigencia 2018 al 2020 para realizar la transferencia al archivo central.</t>
  </si>
  <si>
    <t>Transferencia documental al archivo central.</t>
  </si>
  <si>
    <t>Continuar con la revisión de los estudios que se encuentren conforme a los requisitos legales.</t>
  </si>
  <si>
    <t>En virtud de la emergencia sanitaria decretada por el gobierno nacional se modificó el procedimiento para que las propuestas llegaran en medio físico y virtual, para este último punto se tomó como política la apertrura del correo en el momento de la revisión de las propuestas.</t>
  </si>
  <si>
    <t>Solo se almacena el archivo de gestión. También se llevará a archivo central los contratos liquidados de la presente vigencia.</t>
  </si>
  <si>
    <t>https://m.facebook.com/Empocaldas/videos/426922721592001/?locale2=ar_AR</t>
  </si>
  <si>
    <t>El día 30 de julio de 2021 se llevo acabo la feria de las dos ruedas en el marco del programa A la vida le creo y a Empo pedaleo, que contó con muestra comercial, explicación de factura, capacitacióm y recorrido
Aprovechamos la #FeriaDeLasDosRuedas para inaugurar nuestra Sala de Lactancia. Un espacio diseñado para que las trabajadoras, contratistas y visitantes que sean madres, puedan asistir a sus hijos de una forma segura y cómoda.</t>
  </si>
  <si>
    <t>Hacer FERIA DEL SERVICIO en una seccional con la participación de diferentes áreas para desarrollar entre otras las siguientes iniciativas: Explicación de la factura, atención a pequeños daños, campaña de uso eficiente y ahorro del agua, asesoría para acuerdos de pago, atención de PQR en sitio, asesoría para acceder a trámites).</t>
  </si>
  <si>
    <t xml:space="preserve">Se realizó reunión con Secretaría Jurídica, el Depto. Comercial y el Depto. Planeación y Proyectos para pactar acciones de racionalización de los trámites, que apuntan a disminuir tiempos de respuesta y requisitos exigibles al usuario. </t>
  </si>
  <si>
    <t>Desde la oficina jurídica de la empresa, se realizó solicitud para la renovación de la plataforma Ventanilla Única de Registro (VUR) como modelo de simplificación de trámites de registro, liderado por la Superintendencia de Notariado y Registro (SNR) a modo de consulta con el fin de identificar plenamente a los propietarios y las direcciones de los predios que reposan en las bases de datos de esta plataforma.</t>
  </si>
  <si>
    <t>Jefe de Control Interno</t>
  </si>
  <si>
    <t>Supervisor Administrativo Control Interno</t>
  </si>
  <si>
    <t>Formulario SNR</t>
  </si>
  <si>
    <t xml:space="preserve">D-GH-02 PLAN DE BIENESTAR E INCENTIVOS de 2021-01-27
</t>
  </si>
  <si>
    <t>Dentro del plan de bienestar e incentivos del año 2021 de EMPOCALDAS, se diseñan incentivos a través de la feria del servicio, como mecanismo de fortalecimiento y estímulo para el personal que atiende público.</t>
  </si>
  <si>
    <t>Se han dfinido nivel de seguridad en el 10% de las secciones de la empresa.
Se requiere información para diligenciar formulario MINTIC.</t>
  </si>
  <si>
    <t>https://empocaldas.com.co/Transparencia/1329/subcategoria</t>
  </si>
  <si>
    <t>Se cuenta con INVENTARIO DE ACTIVOS DE SEGURIDAD DIGITAL del año  2019, se requiere actualizar, para lo cual se asignó personal de apoyo con perfil jurídico para identificar las caractarísticas de los documentos y definir el nivel de seguridad de los mismos.</t>
  </si>
  <si>
    <t>Se suscribe contrato N°202 con el fin de realizar seguimiento a los cosumos de 0 a 5 m3 más recurrentes, a través de conciliación mensual, con el fin que sean verificados por el administrador.</t>
  </si>
  <si>
    <t>Evidencia Contrato 90/2021 
Plan Anual de Auditorías 2021
Contrato N°202/21</t>
  </si>
  <si>
    <t>Esta actividad ha permitido detectar medidores frenados y fraudes.</t>
  </si>
  <si>
    <t>La actualización de datos de usuarios se realiza de manera centralizada, además se tiene trazabilidad de los cambios realizados en las bases de datos.</t>
  </si>
  <si>
    <t>Se está realizando seguimiento a las observaciones de los informes de supervisión comercial con el fin de que se tomen las acciones correctivas.</t>
  </si>
  <si>
    <t>Sistema SIA3.</t>
  </si>
  <si>
    <t xml:space="preserve">Se realiza seguimiento a través de los contratos N° 90 y 202 de 2021. En cabeza del jefe del departamento comercial. </t>
  </si>
  <si>
    <t>Se realizó cambio de procedimiento de defraudación de fluidos y se realizó su socialización.</t>
  </si>
  <si>
    <t>El seguimiento a fraudes se realiza a través de contrato N°66/21.</t>
  </si>
  <si>
    <t>Reporte de número de fraudes detectados y tramitados a abril de 2021.
Actas Contrato N°66/21.
Comités bimensuales de fraudes.
M-CS-07 MANUAL DE DEFRAUDACIÓN DE FLUIDOS</t>
  </si>
  <si>
    <t>Evidencia Informes de Auditoría 2021</t>
  </si>
  <si>
    <t>En la instalación de las auditorías de control interno en las seccionales se enfatiza acerca de la prohiciión de realizar reparaciones a particulares por parte de los trabajadores de mantenimiento</t>
  </si>
  <si>
    <t>Antes de fijar la meta por seccional se debe analizar los datos frente a las independizaciones por seccional, de acuerdo a las directrices del departamento comercial.</t>
  </si>
  <si>
    <t>Se está depurando modulo de activos fijos Se debe hacer a través de Comité de Sostenibilidad financiera.
Ya se cuenta con las hojas de vida de los equipos de laboratorio y de cómputo; sin embargo está pendiente las hojas de vida de los equipos de operación.</t>
  </si>
  <si>
    <t>Se conformará un equipo de trabajo entre el Departamento de Planeación, el área de Comunicaciones y Control Interno; con el fin de definir la estrategia de rendición de cuentas para este año.</t>
  </si>
  <si>
    <t>AVANCE</t>
  </si>
  <si>
    <t>Se ha solicitado en cuatro oportunidades mesas de trabajo con el DAFP - Función publica, para verificación y analisis de los tramites respectivos, de los cuales se ha contado con todo el apoyo y seguimiento por parte de ellos.</t>
  </si>
  <si>
    <r>
      <rPr>
        <b/>
        <sz val="11"/>
        <color theme="1"/>
        <rFont val="Arial"/>
        <family val="2"/>
      </rPr>
      <t>Variables Internas</t>
    </r>
    <r>
      <rPr>
        <sz val="11"/>
        <color theme="1"/>
        <rFont val="Arial"/>
        <family val="2"/>
      </rPr>
      <t xml:space="preserve">: Respuesta oportuna en la realización del trámite por parte de los usuarios.                                                                Visualización correcta en la pagina de la entidad, informando los tramites que se tienen y como poder realizar su procedimiento.                                            Interrelación con PQR y tramites asociados con los departamentos de Empocaldas.                                          </t>
    </r>
    <r>
      <rPr>
        <b/>
        <sz val="11"/>
        <color theme="1"/>
        <rFont val="Arial"/>
        <family val="2"/>
      </rPr>
      <t>Variables externas</t>
    </r>
    <r>
      <rPr>
        <sz val="11"/>
        <color theme="1"/>
        <rFont val="Arial"/>
        <family val="2"/>
      </rPr>
      <t>: Desconocimiento por parte de los usuarios de los mecanismos de uso en linea.</t>
    </r>
  </si>
  <si>
    <t xml:space="preserve">EMPOCALDAS realiza actualmente prácticas de acuerdo de pagos, aprovechamiento de las tecnologias de información y comunicacones con base al convenio de facturación conjunta que se tiene con las empresas de Aseo </t>
  </si>
  <si>
    <t>Las responsabilidades de atención al ciudano se encuentran distribuidas entre Secretaría General, Deparamento de Comercialización de Servicios y Departamento Administrativo y Financiero. Se requiere definir en CIGD la dependendia encargada de consolidar y liderar.</t>
  </si>
  <si>
    <t>En INSTRUCTIVO PARA LA INDUCCIÓN Y REINDUCCIÓN, actualizado el 23/07/21; se incluyen la política de atención al ciudadano dentro de la inducción magistral de Gestión Humana para los servidores públicos y contratistas cuando estos últimos tengan contratos relacionados con servicio al ciudadano.</t>
  </si>
  <si>
    <t>Actualmente se encuentra en actualización el Código de Integridad y se esta diseñando la estrategía de sensibilización e implementación de la misma.
El día 17 de marzo de 2021 se envío correo a todos los servidores públicos para la realización de curso de INTEGRIDAD, TRANSPARENCIA Y LUCHA CONTRA LA CORRUPCIÓN, en la página del DAFP.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</si>
</sst>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1" x14ac:knownFonts="1">
    <font>
      <sz val="11"/>
      <color theme="1"/>
      <name val="Calibri"/>
      <family val="2"/>
      <scheme val="minor"/>
    </font>
    <font>
      <sz val="9"/>
      <color indexed="81"/>
      <name val="Tahoma"/>
      <family val="2"/>
    </font>
    <font>
      <b/>
      <sz val="9"/>
      <color indexed="81"/>
      <name val="Tahoma"/>
      <family val="2"/>
    </font>
    <font>
      <sz val="10"/>
      <name val="Arial"/>
      <family val="2"/>
    </font>
    <font>
      <sz val="11"/>
      <name val="Arial"/>
      <family val="2"/>
    </font>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u/>
      <sz val="11"/>
      <color theme="1"/>
      <name val="Calibri"/>
      <family val="2"/>
      <scheme val="minor"/>
    </font>
    <font>
      <sz val="11"/>
      <color theme="1"/>
      <name val="Arial"/>
      <family val="2"/>
    </font>
    <font>
      <b/>
      <sz val="11"/>
      <color theme="1"/>
      <name val="Arial"/>
      <family val="2"/>
    </font>
    <font>
      <b/>
      <sz val="18"/>
      <color theme="1"/>
      <name val="Calibri"/>
      <family val="2"/>
      <scheme val="minor"/>
    </font>
    <font>
      <b/>
      <sz val="18"/>
      <name val="Calibri"/>
      <family val="2"/>
      <scheme val="minor"/>
    </font>
    <font>
      <sz val="8"/>
      <name val="Arial"/>
      <family val="2"/>
    </font>
    <font>
      <sz val="11"/>
      <name val="Verdana"/>
      <family val="2"/>
    </font>
    <font>
      <b/>
      <sz val="8"/>
      <name val="Arial"/>
      <family val="2"/>
    </font>
    <font>
      <sz val="9"/>
      <color theme="1"/>
      <name val="Calibri"/>
      <family val="2"/>
      <scheme val="minor"/>
    </font>
    <font>
      <b/>
      <sz val="10"/>
      <name val="Arial"/>
      <family val="2"/>
    </font>
    <font>
      <u/>
      <sz val="11"/>
      <color theme="10"/>
      <name val="Calibri"/>
      <family val="2"/>
      <scheme val="minor"/>
    </font>
    <font>
      <b/>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3" fillId="0" borderId="0"/>
    <xf numFmtId="9" fontId="5" fillId="0" borderId="0" applyFont="0" applyFill="0" applyBorder="0" applyAlignment="0" applyProtection="0"/>
    <xf numFmtId="0" fontId="19" fillId="0" borderId="0" applyNumberFormat="0" applyFill="0" applyBorder="0" applyAlignment="0" applyProtection="0"/>
  </cellStyleXfs>
  <cellXfs count="266">
    <xf numFmtId="0" fontId="0" fillId="0" borderId="0" xfId="0"/>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0" fillId="2" borderId="0" xfId="0" applyFont="1" applyFill="1" applyAlignment="1">
      <alignment horizontal="center" vertical="center"/>
    </xf>
    <xf numFmtId="0" fontId="0" fillId="2" borderId="0" xfId="0" applyFill="1"/>
    <xf numFmtId="0" fontId="0" fillId="2" borderId="1" xfId="0" applyFill="1" applyBorder="1"/>
    <xf numFmtId="164" fontId="0" fillId="2" borderId="0" xfId="0" applyNumberFormat="1" applyFill="1"/>
    <xf numFmtId="0" fontId="6" fillId="3" borderId="1" xfId="0" applyFont="1" applyFill="1" applyBorder="1" applyAlignment="1">
      <alignment horizontal="center"/>
    </xf>
    <xf numFmtId="0" fontId="6" fillId="3"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0" fillId="2" borderId="0" xfId="0" applyFont="1" applyFill="1" applyAlignment="1">
      <alignment horizontal="center"/>
    </xf>
    <xf numFmtId="0" fontId="0" fillId="2" borderId="0" xfId="0" applyFont="1" applyFill="1"/>
    <xf numFmtId="0" fontId="0" fillId="2" borderId="0" xfId="0" applyFont="1" applyFill="1" applyAlignment="1">
      <alignment horizontal="center" vertical="center" wrapText="1"/>
    </xf>
    <xf numFmtId="0" fontId="0" fillId="2" borderId="0" xfId="0" applyFont="1" applyFill="1" applyAlignment="1"/>
    <xf numFmtId="0" fontId="0" fillId="2" borderId="0" xfId="0" applyFont="1" applyFill="1" applyAlignment="1">
      <alignment horizontal="right"/>
    </xf>
    <xf numFmtId="0" fontId="0" fillId="2" borderId="1" xfId="0" applyFont="1" applyFill="1" applyBorder="1"/>
    <xf numFmtId="0" fontId="0" fillId="2" borderId="0" xfId="0" applyFont="1" applyFill="1" applyBorder="1" applyAlignment="1">
      <alignment horizontal="center"/>
    </xf>
    <xf numFmtId="0" fontId="0" fillId="2" borderId="0" xfId="0" applyFont="1" applyFill="1" applyBorder="1" applyAlignment="1"/>
    <xf numFmtId="0" fontId="6" fillId="2" borderId="0" xfId="0" applyFont="1" applyFill="1" applyAlignment="1">
      <alignment horizontal="center"/>
    </xf>
    <xf numFmtId="0" fontId="0" fillId="2" borderId="4" xfId="0" applyFont="1" applyFill="1" applyBorder="1"/>
    <xf numFmtId="0" fontId="0" fillId="2" borderId="5" xfId="0" applyFont="1" applyFill="1" applyBorder="1" applyAlignment="1">
      <alignment horizontal="center" vertical="center" wrapText="1"/>
    </xf>
    <xf numFmtId="0" fontId="0" fillId="2" borderId="0" xfId="0" applyFont="1" applyFill="1" applyBorder="1"/>
    <xf numFmtId="0" fontId="0" fillId="2" borderId="0" xfId="0" applyFont="1" applyFill="1" applyBorder="1" applyAlignment="1">
      <alignment horizontal="center" vertical="center" wrapText="1"/>
    </xf>
    <xf numFmtId="0" fontId="0" fillId="2" borderId="0" xfId="0" applyFont="1" applyFill="1" applyBorder="1" applyAlignment="1">
      <alignment horizontal="right"/>
    </xf>
    <xf numFmtId="0" fontId="6" fillId="2" borderId="0" xfId="0" applyFont="1" applyFill="1" applyBorder="1" applyAlignment="1">
      <alignment horizontal="center"/>
    </xf>
    <xf numFmtId="0" fontId="0" fillId="0" borderId="1" xfId="0" applyFont="1" applyFill="1" applyBorder="1" applyAlignment="1">
      <alignment horizontal="justify"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justify" vertical="center" wrapText="1"/>
    </xf>
    <xf numFmtId="17" fontId="0" fillId="2" borderId="1" xfId="0" applyNumberFormat="1" applyFont="1" applyFill="1" applyBorder="1" applyAlignment="1">
      <alignment horizontal="center"/>
    </xf>
    <xf numFmtId="0" fontId="0" fillId="0" borderId="3" xfId="0" applyFont="1" applyFill="1" applyBorder="1" applyAlignment="1">
      <alignment horizontal="center" vertical="center" wrapText="1"/>
    </xf>
    <xf numFmtId="17" fontId="0" fillId="2" borderId="1" xfId="0" applyNumberFormat="1" applyFont="1" applyFill="1" applyBorder="1" applyAlignment="1">
      <alignment horizontal="center" vertical="center"/>
    </xf>
    <xf numFmtId="0" fontId="0" fillId="0" borderId="0" xfId="0" applyFont="1" applyFill="1"/>
    <xf numFmtId="0" fontId="0" fillId="2" borderId="2" xfId="0" applyFont="1" applyFill="1" applyBorder="1"/>
    <xf numFmtId="0" fontId="0" fillId="2" borderId="7" xfId="0" applyFont="1" applyFill="1" applyBorder="1" applyAlignment="1">
      <alignment horizontal="center"/>
    </xf>
    <xf numFmtId="0" fontId="0" fillId="2" borderId="7" xfId="0" applyFont="1" applyFill="1" applyBorder="1"/>
    <xf numFmtId="16" fontId="0" fillId="2" borderId="1" xfId="0" applyNumberFormat="1" applyFont="1" applyFill="1" applyBorder="1" applyAlignment="1">
      <alignment vertical="center"/>
    </xf>
    <xf numFmtId="0" fontId="0" fillId="2" borderId="0" xfId="0" applyFont="1" applyFill="1" applyAlignment="1">
      <alignment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top" wrapText="1"/>
    </xf>
    <xf numFmtId="0" fontId="10" fillId="0" borderId="3" xfId="0" applyFont="1" applyFill="1" applyBorder="1" applyAlignment="1">
      <alignment horizontal="center" vertical="center"/>
    </xf>
    <xf numFmtId="0" fontId="10" fillId="0" borderId="3" xfId="0" applyFont="1" applyFill="1" applyBorder="1" applyAlignment="1">
      <alignment horizontal="justify" vertical="center" wrapText="1"/>
    </xf>
    <xf numFmtId="0" fontId="10" fillId="0" borderId="2" xfId="0" applyFont="1" applyFill="1" applyBorder="1" applyAlignment="1">
      <alignment horizontal="justify" vertical="center" wrapText="1"/>
    </xf>
    <xf numFmtId="14" fontId="10" fillId="0" borderId="1" xfId="0" applyNumberFormat="1" applyFont="1" applyFill="1" applyBorder="1" applyAlignment="1">
      <alignment horizontal="center" vertical="center"/>
    </xf>
    <xf numFmtId="0" fontId="10" fillId="0" borderId="1" xfId="0" applyFont="1" applyFill="1" applyBorder="1" applyAlignment="1">
      <alignment horizontal="justify" vertical="center"/>
    </xf>
    <xf numFmtId="0" fontId="10" fillId="0" borderId="1" xfId="0" applyFont="1" applyBorder="1" applyAlignment="1">
      <alignment horizontal="center" vertical="center" wrapText="1"/>
    </xf>
    <xf numFmtId="0" fontId="10" fillId="2" borderId="0" xfId="0" applyFont="1" applyFill="1"/>
    <xf numFmtId="0" fontId="11" fillId="2" borderId="0" xfId="0" applyFont="1" applyFill="1" applyAlignment="1">
      <alignment horizontal="center" vertical="center"/>
    </xf>
    <xf numFmtId="49" fontId="10" fillId="0" borderId="1" xfId="0" applyNumberFormat="1" applyFont="1" applyFill="1" applyBorder="1" applyAlignment="1">
      <alignment horizontal="center" vertical="center"/>
    </xf>
    <xf numFmtId="14" fontId="10" fillId="0" borderId="1" xfId="0" applyNumberFormat="1" applyFont="1" applyFill="1" applyBorder="1" applyAlignment="1">
      <alignment horizontal="center" vertical="center" wrapText="1"/>
    </xf>
    <xf numFmtId="0" fontId="10" fillId="2" borderId="7" xfId="0" applyFont="1" applyFill="1" applyBorder="1"/>
    <xf numFmtId="0" fontId="10" fillId="2" borderId="0" xfId="0" applyFont="1" applyFill="1" applyBorder="1" applyAlignment="1">
      <alignment horizontal="center" vertical="center"/>
    </xf>
    <xf numFmtId="0" fontId="10" fillId="2" borderId="0" xfId="0" applyFont="1" applyFill="1" applyBorder="1" applyAlignment="1">
      <alignment horizontal="center"/>
    </xf>
    <xf numFmtId="0" fontId="10" fillId="2" borderId="0" xfId="0" applyFont="1" applyFill="1" applyBorder="1"/>
    <xf numFmtId="0" fontId="11" fillId="2" borderId="0" xfId="0" applyFont="1" applyFill="1" applyBorder="1" applyAlignment="1">
      <alignment horizontal="center"/>
    </xf>
    <xf numFmtId="17" fontId="0" fillId="2" borderId="1" xfId="0" applyNumberFormat="1" applyFont="1" applyFill="1" applyBorder="1"/>
    <xf numFmtId="17" fontId="0" fillId="2" borderId="1" xfId="0" applyNumberFormat="1" applyFont="1" applyFill="1" applyBorder="1" applyAlignment="1">
      <alignment vertical="center"/>
    </xf>
    <xf numFmtId="0" fontId="4" fillId="0" borderId="1" xfId="0" applyFont="1" applyFill="1" applyBorder="1" applyAlignment="1">
      <alignment horizontal="justify" vertical="center" wrapText="1"/>
    </xf>
    <xf numFmtId="0" fontId="10" fillId="2" borderId="1" xfId="0" applyFont="1" applyFill="1" applyBorder="1"/>
    <xf numFmtId="0" fontId="9" fillId="2" borderId="0" xfId="0" applyFont="1" applyFill="1" applyBorder="1" applyAlignment="1">
      <alignment wrapText="1"/>
    </xf>
    <xf numFmtId="0" fontId="11" fillId="2" borderId="1" xfId="0" applyFont="1" applyFill="1" applyBorder="1" applyAlignment="1">
      <alignment horizontal="center"/>
    </xf>
    <xf numFmtId="1" fontId="6" fillId="2" borderId="1" xfId="0" applyNumberFormat="1" applyFont="1" applyFill="1" applyBorder="1" applyAlignment="1">
      <alignment horizontal="center" vertical="center"/>
    </xf>
    <xf numFmtId="0" fontId="0" fillId="2" borderId="1" xfId="0" applyFont="1" applyFill="1" applyBorder="1" applyAlignment="1">
      <alignment vertical="center"/>
    </xf>
    <xf numFmtId="0" fontId="11" fillId="0" borderId="0" xfId="0" applyFont="1" applyFill="1" applyBorder="1" applyAlignment="1">
      <alignment horizontal="center" vertical="center" wrapText="1"/>
    </xf>
    <xf numFmtId="0" fontId="0" fillId="2" borderId="0" xfId="0" applyFont="1" applyFill="1" applyAlignment="1">
      <alignment horizontal="center"/>
    </xf>
    <xf numFmtId="0" fontId="10" fillId="2" borderId="2" xfId="0" applyFont="1" applyFill="1" applyBorder="1" applyAlignment="1">
      <alignment horizontal="center" vertical="center" wrapText="1"/>
    </xf>
    <xf numFmtId="0" fontId="0" fillId="2" borderId="0" xfId="0" applyFont="1" applyFill="1" applyBorder="1" applyAlignment="1">
      <alignment horizontal="center" wrapText="1"/>
    </xf>
    <xf numFmtId="0" fontId="0" fillId="2" borderId="3"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 xfId="0" applyFont="1" applyFill="1" applyBorder="1" applyAlignment="1">
      <alignment horizont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4" xfId="0" applyFont="1" applyFill="1" applyBorder="1" applyAlignment="1">
      <alignment horizontal="center" wrapText="1"/>
    </xf>
    <xf numFmtId="0" fontId="10" fillId="2" borderId="2" xfId="0" applyFont="1" applyFill="1" applyBorder="1" applyAlignment="1">
      <alignment horizontal="justify" vertical="center" wrapText="1"/>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0" xfId="0" applyFont="1" applyFill="1" applyBorder="1" applyAlignment="1">
      <alignment horizontal="center"/>
    </xf>
    <xf numFmtId="0" fontId="0" fillId="2" borderId="1" xfId="0" applyFont="1" applyFill="1" applyBorder="1" applyAlignment="1">
      <alignment horizontal="justify" vertical="center" wrapText="1"/>
    </xf>
    <xf numFmtId="0" fontId="1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2" borderId="2" xfId="0" applyFont="1" applyFill="1" applyBorder="1" applyAlignment="1">
      <alignment horizontal="justify" vertical="center" wrapText="1"/>
    </xf>
    <xf numFmtId="14" fontId="10" fillId="0" borderId="3" xfId="0" applyNumberFormat="1" applyFont="1" applyFill="1" applyBorder="1" applyAlignment="1">
      <alignment horizontal="center" vertical="center"/>
    </xf>
    <xf numFmtId="0" fontId="10" fillId="2" borderId="0" xfId="0" applyFont="1" applyFill="1" applyBorder="1" applyAlignment="1">
      <alignment horizontal="justify"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justify" vertical="center" wrapText="1"/>
    </xf>
    <xf numFmtId="0" fontId="11" fillId="2" borderId="6" xfId="0" applyFont="1" applyFill="1" applyBorder="1" applyAlignment="1">
      <alignment horizontal="center" vertical="center"/>
    </xf>
    <xf numFmtId="9" fontId="10" fillId="0" borderId="1" xfId="0" applyNumberFormat="1" applyFont="1" applyFill="1" applyBorder="1" applyAlignment="1">
      <alignment horizontal="center" vertical="center"/>
    </xf>
    <xf numFmtId="9" fontId="10" fillId="0" borderId="3" xfId="0" applyNumberFormat="1" applyFont="1" applyFill="1" applyBorder="1" applyAlignment="1">
      <alignment horizontal="center" vertical="center"/>
    </xf>
    <xf numFmtId="9" fontId="10" fillId="0" borderId="1" xfId="0" applyNumberFormat="1" applyFont="1" applyFill="1" applyBorder="1" applyAlignment="1">
      <alignment horizontal="center" vertical="center" wrapText="1"/>
    </xf>
    <xf numFmtId="0" fontId="10" fillId="0" borderId="1" xfId="0" applyFont="1" applyBorder="1" applyAlignment="1">
      <alignment horizontal="justify" vertical="center" wrapText="1"/>
    </xf>
    <xf numFmtId="9" fontId="11" fillId="2" borderId="1" xfId="2" applyFont="1" applyFill="1" applyBorder="1" applyAlignment="1">
      <alignment horizontal="center"/>
    </xf>
    <xf numFmtId="0" fontId="11" fillId="2" borderId="0" xfId="0" applyFont="1" applyFill="1" applyBorder="1" applyAlignment="1">
      <alignment vertical="center"/>
    </xf>
    <xf numFmtId="9" fontId="11" fillId="2" borderId="1" xfId="0" applyNumberFormat="1" applyFont="1" applyFill="1" applyBorder="1" applyAlignment="1">
      <alignment horizontal="center"/>
    </xf>
    <xf numFmtId="0" fontId="10" fillId="2" borderId="1" xfId="0" applyFont="1" applyFill="1" applyBorder="1" applyAlignment="1">
      <alignment horizontal="justify" wrapText="1"/>
    </xf>
    <xf numFmtId="0" fontId="10" fillId="2" borderId="0" xfId="0" applyFont="1" applyFill="1" applyAlignment="1">
      <alignment horizontal="justify" vertical="center" wrapText="1"/>
    </xf>
    <xf numFmtId="0" fontId="10" fillId="2" borderId="3" xfId="0" applyFont="1" applyFill="1" applyBorder="1" applyAlignment="1">
      <alignment horizontal="justify" wrapText="1"/>
    </xf>
    <xf numFmtId="9" fontId="6" fillId="2" borderId="1" xfId="2" applyFont="1" applyFill="1" applyBorder="1" applyAlignment="1">
      <alignment horizontal="center" vertical="center"/>
    </xf>
    <xf numFmtId="9" fontId="11" fillId="0" borderId="1" xfId="2" applyFont="1" applyFill="1" applyBorder="1" applyAlignment="1">
      <alignment horizontal="center" vertical="center" wrapText="1"/>
    </xf>
    <xf numFmtId="9" fontId="5" fillId="2" borderId="1" xfId="2" applyFont="1" applyFill="1" applyBorder="1"/>
    <xf numFmtId="9" fontId="8" fillId="4" borderId="1" xfId="2" applyFont="1" applyFill="1" applyBorder="1" applyAlignment="1">
      <alignment horizontal="right" vertical="center" wrapText="1"/>
    </xf>
    <xf numFmtId="0" fontId="15"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4" fillId="2" borderId="0" xfId="1" applyFont="1" applyFill="1" applyAlignment="1">
      <alignment vertical="center" wrapText="1"/>
    </xf>
    <xf numFmtId="0" fontId="14" fillId="2" borderId="1" xfId="1" applyFont="1" applyFill="1" applyBorder="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center"/>
    </xf>
    <xf numFmtId="0" fontId="0" fillId="2" borderId="0" xfId="0" applyFill="1" applyAlignment="1">
      <alignment horizontal="center" vertical="center" wrapText="1"/>
    </xf>
    <xf numFmtId="0" fontId="14" fillId="2" borderId="0"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0" fillId="2" borderId="0" xfId="0" applyFill="1" applyBorder="1" applyAlignment="1">
      <alignment horizontal="center"/>
    </xf>
    <xf numFmtId="16" fontId="0" fillId="2" borderId="17" xfId="0" applyNumberFormat="1" applyFill="1" applyBorder="1"/>
    <xf numFmtId="0" fontId="14" fillId="2" borderId="0" xfId="1" applyFont="1" applyFill="1"/>
    <xf numFmtId="0" fontId="18" fillId="2" borderId="18" xfId="1" applyFont="1" applyFill="1" applyBorder="1" applyAlignment="1">
      <alignment horizontal="center"/>
    </xf>
    <xf numFmtId="0" fontId="17" fillId="2" borderId="21" xfId="0" applyFont="1" applyFill="1" applyBorder="1" applyAlignment="1">
      <alignment horizontal="center" vertical="center" wrapText="1"/>
    </xf>
    <xf numFmtId="0" fontId="17" fillId="2" borderId="20" xfId="0" applyFont="1" applyFill="1" applyBorder="1" applyAlignment="1">
      <alignment horizontal="center" wrapText="1"/>
    </xf>
    <xf numFmtId="0" fontId="17" fillId="2" borderId="22" xfId="0" applyFont="1" applyFill="1" applyBorder="1" applyAlignment="1">
      <alignment horizontal="center" vertical="center" wrapText="1"/>
    </xf>
    <xf numFmtId="0" fontId="16" fillId="2" borderId="1" xfId="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wrapText="1"/>
    </xf>
    <xf numFmtId="0" fontId="16" fillId="2" borderId="1" xfId="1" applyFont="1" applyFill="1" applyBorder="1" applyAlignment="1">
      <alignment horizontal="justify" vertical="center" wrapText="1"/>
    </xf>
    <xf numFmtId="0" fontId="14" fillId="2" borderId="0" xfId="1" applyFont="1" applyFill="1" applyAlignment="1">
      <alignment horizontal="center" vertical="center"/>
    </xf>
    <xf numFmtId="0" fontId="17" fillId="2" borderId="2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4" fillId="2" borderId="1" xfId="1" applyFont="1" applyFill="1" applyBorder="1" applyAlignment="1">
      <alignment horizontal="justify" vertical="center" wrapText="1"/>
    </xf>
    <xf numFmtId="14" fontId="17" fillId="2" borderId="1" xfId="0" applyNumberFormat="1" applyFont="1" applyFill="1" applyBorder="1" applyAlignment="1">
      <alignment horizontal="center" vertical="center" wrapText="1"/>
    </xf>
    <xf numFmtId="14" fontId="17" fillId="2" borderId="9" xfId="0" applyNumberFormat="1" applyFont="1" applyFill="1" applyBorder="1" applyAlignment="1">
      <alignment horizontal="center" vertical="center" wrapText="1"/>
    </xf>
    <xf numFmtId="14" fontId="17" fillId="2" borderId="0" xfId="0" applyNumberFormat="1"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0" xfId="0" applyFont="1" applyFill="1" applyBorder="1" applyAlignment="1">
      <alignment horizontal="center" wrapText="1"/>
    </xf>
    <xf numFmtId="0" fontId="17" fillId="2" borderId="0" xfId="0" applyFont="1" applyFill="1" applyBorder="1" applyAlignment="1">
      <alignment horizontal="center" vertical="center" wrapText="1"/>
    </xf>
    <xf numFmtId="0" fontId="16" fillId="2" borderId="7" xfId="1" applyFont="1" applyFill="1" applyBorder="1" applyAlignment="1">
      <alignment horizontal="justify" vertical="center" wrapText="1"/>
    </xf>
    <xf numFmtId="0" fontId="14" fillId="2" borderId="7" xfId="1" applyFont="1" applyFill="1" applyBorder="1" applyAlignment="1">
      <alignment horizontal="justify" vertical="center" wrapText="1"/>
    </xf>
    <xf numFmtId="0" fontId="14" fillId="2" borderId="7" xfId="1" applyFont="1" applyFill="1" applyBorder="1" applyAlignment="1">
      <alignment horizontal="center" vertical="center" wrapText="1"/>
    </xf>
    <xf numFmtId="0" fontId="17" fillId="2" borderId="11" xfId="0" applyFont="1" applyFill="1" applyBorder="1" applyAlignment="1">
      <alignment horizontal="justify" vertical="center" wrapText="1"/>
    </xf>
    <xf numFmtId="0" fontId="17" fillId="2" borderId="1" xfId="0" applyFont="1" applyFill="1" applyBorder="1" applyAlignment="1">
      <alignment horizontal="justify" vertical="center" wrapText="1"/>
    </xf>
    <xf numFmtId="9" fontId="17" fillId="2" borderId="1" xfId="2" applyFont="1" applyFill="1" applyBorder="1" applyAlignment="1">
      <alignment horizontal="center" vertical="center" wrapText="1"/>
    </xf>
    <xf numFmtId="14" fontId="17" fillId="2" borderId="7" xfId="0" applyNumberFormat="1" applyFont="1" applyFill="1" applyBorder="1" applyAlignment="1">
      <alignment horizontal="center" vertical="center" wrapText="1"/>
    </xf>
    <xf numFmtId="0" fontId="17" fillId="2" borderId="7" xfId="0" applyFont="1" applyFill="1" applyBorder="1" applyAlignment="1">
      <alignment horizontal="justify" vertical="center" wrapText="1"/>
    </xf>
    <xf numFmtId="0" fontId="17" fillId="2" borderId="7" xfId="0" applyFont="1" applyFill="1" applyBorder="1" applyAlignment="1">
      <alignment horizontal="center" vertical="center" wrapText="1"/>
    </xf>
    <xf numFmtId="0" fontId="17" fillId="2" borderId="7" xfId="0" applyFont="1" applyFill="1" applyBorder="1" applyAlignment="1">
      <alignment horizontal="center" wrapText="1"/>
    </xf>
    <xf numFmtId="0" fontId="16" fillId="2" borderId="0" xfId="1" applyFont="1" applyFill="1" applyBorder="1" applyAlignment="1">
      <alignment horizontal="justify" vertical="center" wrapText="1"/>
    </xf>
    <xf numFmtId="0" fontId="14" fillId="2" borderId="0" xfId="1" applyFont="1" applyFill="1" applyBorder="1" applyAlignment="1">
      <alignment horizontal="justify" vertical="center" wrapText="1"/>
    </xf>
    <xf numFmtId="9" fontId="17" fillId="2" borderId="1" xfId="0" applyNumberFormat="1" applyFont="1" applyFill="1" applyBorder="1" applyAlignment="1">
      <alignment horizontal="center" vertical="center" wrapText="1"/>
    </xf>
    <xf numFmtId="0" fontId="17" fillId="2" borderId="20" xfId="0" applyFont="1" applyFill="1" applyBorder="1" applyAlignment="1">
      <alignment horizontal="justify" vertical="center" wrapText="1"/>
    </xf>
    <xf numFmtId="0" fontId="17" fillId="2" borderId="1"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4" fillId="2" borderId="0" xfId="1" applyFont="1" applyFill="1" applyAlignment="1">
      <alignment vertical="center"/>
    </xf>
    <xf numFmtId="0" fontId="18" fillId="2" borderId="18" xfId="1"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0" fillId="2" borderId="1" xfId="0" applyFont="1" applyFill="1" applyBorder="1" applyAlignment="1">
      <alignment horizontal="center"/>
    </xf>
    <xf numFmtId="0" fontId="0" fillId="2" borderId="0" xfId="0" applyFont="1" applyFill="1" applyAlignment="1">
      <alignment horizontal="center"/>
    </xf>
    <xf numFmtId="0" fontId="0" fillId="2" borderId="3"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4" xfId="0" applyFont="1" applyFill="1" applyBorder="1" applyAlignment="1">
      <alignment horizontal="center" wrapText="1"/>
    </xf>
    <xf numFmtId="0" fontId="10" fillId="2" borderId="2" xfId="0" applyFont="1" applyFill="1" applyBorder="1" applyAlignment="1">
      <alignment horizontal="justify" vertical="center" wrapText="1"/>
    </xf>
    <xf numFmtId="0" fontId="0" fillId="2" borderId="2" xfId="0" applyFont="1" applyFill="1" applyBorder="1" applyAlignment="1">
      <alignment horizontal="center" wrapText="1"/>
    </xf>
    <xf numFmtId="0" fontId="0" fillId="2" borderId="0" xfId="0" applyFont="1" applyFill="1" applyBorder="1" applyAlignment="1">
      <alignment horizontal="center"/>
    </xf>
    <xf numFmtId="0" fontId="19" fillId="0" borderId="1" xfId="3" applyFill="1" applyBorder="1" applyAlignment="1">
      <alignment horizontal="justify" vertical="center" wrapText="1"/>
    </xf>
    <xf numFmtId="0" fontId="17" fillId="2" borderId="1" xfId="0" applyFont="1" applyFill="1" applyBorder="1" applyAlignment="1">
      <alignment horizontal="center" vertical="center" wrapText="1"/>
    </xf>
    <xf numFmtId="9" fontId="10" fillId="0" borderId="1" xfId="2" applyFont="1" applyFill="1" applyBorder="1" applyAlignment="1">
      <alignment horizontal="center" vertical="center"/>
    </xf>
    <xf numFmtId="0" fontId="11" fillId="0" borderId="1" xfId="0" applyFont="1" applyFill="1" applyBorder="1" applyAlignment="1">
      <alignment horizontal="justify" vertical="center" wrapText="1"/>
    </xf>
    <xf numFmtId="0" fontId="0" fillId="2" borderId="0" xfId="0" applyFont="1" applyFill="1" applyAlignment="1">
      <alignment horizontal="center"/>
    </xf>
    <xf numFmtId="0" fontId="0" fillId="2" borderId="0" xfId="0" applyFont="1" applyFill="1" applyBorder="1" applyAlignment="1">
      <alignment horizontal="center"/>
    </xf>
    <xf numFmtId="0" fontId="17" fillId="2" borderId="20" xfId="0" applyFont="1" applyFill="1" applyBorder="1" applyAlignment="1">
      <alignment horizontal="center" vertical="center" wrapText="1"/>
    </xf>
    <xf numFmtId="0" fontId="10" fillId="0" borderId="1" xfId="0" applyFont="1" applyFill="1" applyBorder="1" applyAlignment="1">
      <alignment horizontal="justify" vertical="center" wrapText="1"/>
    </xf>
    <xf numFmtId="9"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7" fillId="2" borderId="20" xfId="0" applyFont="1" applyFill="1" applyBorder="1" applyAlignment="1">
      <alignment horizontal="center" vertical="center" wrapText="1"/>
    </xf>
    <xf numFmtId="0" fontId="14" fillId="0" borderId="0" xfId="1" applyFont="1" applyFill="1" applyAlignment="1">
      <alignment horizontal="center" vertical="center"/>
    </xf>
    <xf numFmtId="0" fontId="16" fillId="0" borderId="1" xfId="1" applyFont="1" applyFill="1" applyBorder="1" applyAlignment="1">
      <alignment horizontal="justify" vertical="center" wrapText="1"/>
    </xf>
    <xf numFmtId="0" fontId="14" fillId="0" borderId="1" xfId="1" applyFont="1" applyFill="1" applyBorder="1" applyAlignment="1">
      <alignment horizontal="justify" vertical="center" wrapText="1"/>
    </xf>
    <xf numFmtId="0" fontId="14" fillId="0" borderId="1" xfId="1"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14" fontId="17" fillId="0" borderId="9" xfId="0" applyNumberFormat="1"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7" fillId="0" borderId="20" xfId="0" applyFont="1" applyFill="1" applyBorder="1" applyAlignment="1">
      <alignment horizontal="center" vertical="center" wrapText="1"/>
    </xf>
    <xf numFmtId="0" fontId="17" fillId="0" borderId="1" xfId="0" applyFont="1" applyFill="1" applyBorder="1" applyAlignment="1">
      <alignment horizontal="center" wrapText="1"/>
    </xf>
    <xf numFmtId="9" fontId="17" fillId="0" borderId="1" xfId="2" applyFont="1" applyFill="1" applyBorder="1" applyAlignment="1">
      <alignment horizontal="center" vertical="center" wrapText="1"/>
    </xf>
    <xf numFmtId="0" fontId="17" fillId="0" borderId="1" xfId="0" applyFont="1" applyFill="1" applyBorder="1" applyAlignment="1">
      <alignment horizontal="center" vertical="center" wrapText="1"/>
    </xf>
    <xf numFmtId="0" fontId="14" fillId="0" borderId="0" xfId="1" applyFont="1" applyFill="1"/>
    <xf numFmtId="9" fontId="17" fillId="0" borderId="1" xfId="0" applyNumberFormat="1" applyFont="1" applyFill="1" applyBorder="1" applyAlignment="1">
      <alignment horizontal="center" vertical="center" wrapText="1"/>
    </xf>
    <xf numFmtId="0" fontId="14" fillId="2" borderId="6" xfId="1" applyFont="1" applyFill="1" applyBorder="1" applyAlignment="1">
      <alignment horizontal="center" vertical="center"/>
    </xf>
    <xf numFmtId="0" fontId="18" fillId="2" borderId="1" xfId="1" applyFont="1" applyFill="1" applyBorder="1" applyAlignment="1">
      <alignment horizontal="center" vertical="center"/>
    </xf>
    <xf numFmtId="0" fontId="18" fillId="2" borderId="19" xfId="1" applyFont="1" applyFill="1" applyBorder="1" applyAlignment="1">
      <alignment horizontal="center" vertical="center"/>
    </xf>
    <xf numFmtId="0" fontId="18" fillId="2" borderId="1" xfId="1" applyFont="1" applyFill="1" applyBorder="1" applyAlignment="1">
      <alignment horizontal="center"/>
    </xf>
    <xf numFmtId="0" fontId="18" fillId="2" borderId="19" xfId="1" applyFont="1" applyFill="1" applyBorder="1" applyAlignment="1">
      <alignment horizont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4" fillId="2" borderId="7" xfId="1" applyFont="1" applyFill="1" applyBorder="1" applyAlignment="1">
      <alignment horizontal="center" vertical="center" wrapText="1"/>
    </xf>
    <xf numFmtId="0" fontId="16" fillId="2" borderId="3" xfId="1" applyFont="1" applyFill="1" applyBorder="1" applyAlignment="1">
      <alignment horizontal="justify" vertical="center" wrapText="1"/>
    </xf>
    <xf numFmtId="0" fontId="16" fillId="2" borderId="2" xfId="1" applyFont="1" applyFill="1" applyBorder="1" applyAlignment="1">
      <alignment horizontal="justify" vertical="center" wrapText="1"/>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6" fillId="2" borderId="1" xfId="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8" fillId="2" borderId="1" xfId="1" applyFont="1" applyFill="1" applyBorder="1" applyAlignment="1">
      <alignment horizontal="center" vertical="center" wrapText="1"/>
    </xf>
    <xf numFmtId="0" fontId="18" fillId="2" borderId="19" xfId="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0" fillId="2" borderId="1" xfId="0" applyFont="1" applyFill="1" applyBorder="1" applyAlignment="1">
      <alignment horizont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0" xfId="0" applyFont="1" applyFill="1" applyAlignment="1">
      <alignment horizontal="center" wrapText="1"/>
    </xf>
    <xf numFmtId="0" fontId="6" fillId="2" borderId="4" xfId="0" applyFont="1" applyFill="1" applyBorder="1" applyAlignment="1">
      <alignment horizontal="center"/>
    </xf>
    <xf numFmtId="0" fontId="0" fillId="2" borderId="4" xfId="0" applyFont="1" applyFill="1" applyBorder="1" applyAlignment="1">
      <alignment horizontal="center"/>
    </xf>
    <xf numFmtId="0" fontId="0" fillId="2" borderId="0" xfId="0" applyFont="1" applyFill="1" applyAlignment="1">
      <alignment horizontal="center"/>
    </xf>
    <xf numFmtId="0" fontId="0" fillId="2" borderId="8" xfId="0" applyFont="1" applyFill="1" applyBorder="1" applyAlignment="1">
      <alignment horizontal="center"/>
    </xf>
    <xf numFmtId="0" fontId="0" fillId="2" borderId="3"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3" fillId="2" borderId="4" xfId="0" applyFont="1" applyFill="1" applyBorder="1" applyAlignment="1">
      <alignment horizontal="center"/>
    </xf>
    <xf numFmtId="0" fontId="11" fillId="2" borderId="6" xfId="0" applyFont="1" applyFill="1" applyBorder="1" applyAlignment="1">
      <alignment horizontal="center" vertical="center"/>
    </xf>
    <xf numFmtId="0" fontId="0" fillId="2" borderId="4" xfId="0" applyFont="1" applyFill="1" applyBorder="1" applyAlignment="1">
      <alignment horizontal="center" wrapText="1"/>
    </xf>
    <xf numFmtId="0" fontId="0" fillId="2" borderId="0" xfId="0" applyFont="1" applyFill="1" applyBorder="1" applyAlignment="1">
      <alignment horizontal="center" wrapText="1"/>
    </xf>
    <xf numFmtId="0" fontId="10" fillId="2" borderId="3" xfId="0" applyFont="1" applyFill="1" applyBorder="1" applyAlignment="1">
      <alignment horizontal="justify" vertical="center" wrapText="1"/>
    </xf>
    <xf numFmtId="0" fontId="10" fillId="2" borderId="5" xfId="0" applyFont="1" applyFill="1" applyBorder="1" applyAlignment="1">
      <alignment horizontal="justify" vertical="center" wrapText="1"/>
    </xf>
    <xf numFmtId="0" fontId="10" fillId="2" borderId="2" xfId="0" applyFont="1" applyFill="1" applyBorder="1" applyAlignment="1">
      <alignment horizontal="justify"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2" borderId="1" xfId="0" applyFont="1" applyFill="1" applyBorder="1" applyAlignment="1">
      <alignment horizontal="justify" vertical="center" wrapText="1"/>
    </xf>
    <xf numFmtId="0" fontId="0" fillId="2" borderId="3" xfId="0" applyFont="1" applyFill="1" applyBorder="1" applyAlignment="1">
      <alignment horizontal="justify" vertical="center" wrapText="1"/>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2" xfId="0" applyFont="1" applyFill="1" applyBorder="1" applyAlignment="1">
      <alignment horizontal="center"/>
    </xf>
    <xf numFmtId="0" fontId="0" fillId="2" borderId="12" xfId="0" applyFont="1" applyFill="1" applyBorder="1" applyAlignment="1">
      <alignment horizontal="center"/>
    </xf>
    <xf numFmtId="0" fontId="0" fillId="2" borderId="0" xfId="0" applyFont="1" applyFill="1" applyBorder="1" applyAlignment="1">
      <alignment horizontal="center"/>
    </xf>
    <xf numFmtId="0" fontId="0" fillId="2" borderId="13" xfId="0" applyFont="1" applyFill="1" applyBorder="1" applyAlignment="1">
      <alignment horizontal="center"/>
    </xf>
    <xf numFmtId="0" fontId="0" fillId="2" borderId="14" xfId="0" applyFont="1" applyFill="1" applyBorder="1" applyAlignment="1">
      <alignment horizontal="center"/>
    </xf>
    <xf numFmtId="0" fontId="12" fillId="2" borderId="9"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4" xfId="0" applyFont="1" applyFill="1" applyBorder="1" applyAlignment="1">
      <alignment horizontal="left" vertical="center"/>
    </xf>
    <xf numFmtId="0" fontId="12" fillId="2" borderId="4" xfId="0" applyFont="1" applyFill="1" applyBorder="1" applyAlignment="1">
      <alignment horizontal="center" vertical="center"/>
    </xf>
    <xf numFmtId="0" fontId="12" fillId="2" borderId="14" xfId="0" applyFont="1" applyFill="1" applyBorder="1" applyAlignment="1">
      <alignment horizontal="center" vertical="center"/>
    </xf>
    <xf numFmtId="0" fontId="10" fillId="2" borderId="1" xfId="0" applyFont="1" applyFill="1" applyBorder="1" applyAlignment="1">
      <alignment horizontal="justify" vertical="center" wrapText="1"/>
    </xf>
    <xf numFmtId="9" fontId="20" fillId="2" borderId="1" xfId="2" applyFont="1" applyFill="1" applyBorder="1" applyAlignment="1">
      <alignment horizontal="center" vertical="center" wrapText="1"/>
    </xf>
    <xf numFmtId="0" fontId="20" fillId="2" borderId="1" xfId="0" applyFont="1" applyFill="1" applyBorder="1" applyAlignment="1">
      <alignment horizontal="center" vertical="center" wrapText="1"/>
    </xf>
  </cellXfs>
  <cellStyles count="4">
    <cellStyle name="Hipervínculo" xfId="3" builtinId="8"/>
    <cellStyle name="Normal" xfId="0" builtinId="0"/>
    <cellStyle name="Normal 2" xfId="1"/>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241</xdr:col>
      <xdr:colOff>19050</xdr:colOff>
      <xdr:row>0</xdr:row>
      <xdr:rowOff>38100</xdr:rowOff>
    </xdr:from>
    <xdr:to>
      <xdr:col>241</xdr:col>
      <xdr:colOff>447675</xdr:colOff>
      <xdr:row>0</xdr:row>
      <xdr:rowOff>371475</xdr:rowOff>
    </xdr:to>
    <xdr:pic>
      <xdr:nvPicPr>
        <xdr:cNvPr id="2" name="Object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9615425" y="38100"/>
          <a:ext cx="428625"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225136</xdr:colOff>
      <xdr:row>0</xdr:row>
      <xdr:rowOff>66674</xdr:rowOff>
    </xdr:from>
    <xdr:to>
      <xdr:col>1</xdr:col>
      <xdr:colOff>952499</xdr:colOff>
      <xdr:row>1</xdr:row>
      <xdr:rowOff>264782</xdr:rowOff>
    </xdr:to>
    <xdr:pic>
      <xdr:nvPicPr>
        <xdr:cNvPr id="3" name="Imagen 3" descr="logo mascota 2020 empocaldas fuente  nueva-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5522" y="66674"/>
          <a:ext cx="727363" cy="475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1135171</xdr:colOff>
      <xdr:row>2</xdr:row>
      <xdr:rowOff>95250</xdr:rowOff>
    </xdr:to>
    <xdr:pic>
      <xdr:nvPicPr>
        <xdr:cNvPr id="34960" name="Imagen 2" descr="logo mascota 2020 empocaldas fuente  nueva-02">
          <a:extLst>
            <a:ext uri="{FF2B5EF4-FFF2-40B4-BE49-F238E27FC236}">
              <a16:creationId xmlns="" xmlns:a16="http://schemas.microsoft.com/office/drawing/2014/main" id="{665182C5-B165-47BA-9122-844B1AA50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295" y="0"/>
          <a:ext cx="1135171" cy="7998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65239</xdr:colOff>
      <xdr:row>0</xdr:row>
      <xdr:rowOff>0</xdr:rowOff>
    </xdr:from>
    <xdr:to>
      <xdr:col>1</xdr:col>
      <xdr:colOff>1056882</xdr:colOff>
      <xdr:row>1</xdr:row>
      <xdr:rowOff>221815</xdr:rowOff>
    </xdr:to>
    <xdr:pic>
      <xdr:nvPicPr>
        <xdr:cNvPr id="35984" name="Imagen 2" descr="logo mascota 2020 empocaldas fuente  nueva-02">
          <a:extLst>
            <a:ext uri="{FF2B5EF4-FFF2-40B4-BE49-F238E27FC236}">
              <a16:creationId xmlns="" xmlns:a16="http://schemas.microsoft.com/office/drawing/2014/main" id="{711BE4C0-FF12-4493-8B38-99138416B5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7534" y="0"/>
          <a:ext cx="991643" cy="717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1117993</xdr:colOff>
      <xdr:row>1</xdr:row>
      <xdr:rowOff>148166</xdr:rowOff>
    </xdr:to>
    <xdr:pic>
      <xdr:nvPicPr>
        <xdr:cNvPr id="37008" name="Imagen 2" descr="logo mascota 2020 empocaldas fuente  nueva-02">
          <a:extLst>
            <a:ext uri="{FF2B5EF4-FFF2-40B4-BE49-F238E27FC236}">
              <a16:creationId xmlns="" xmlns:a16="http://schemas.microsoft.com/office/drawing/2014/main" id="{5FCC8107-9BCC-494F-827D-891559098C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250" y="0"/>
          <a:ext cx="1117993" cy="486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3175</xdr:colOff>
      <xdr:row>0</xdr:row>
      <xdr:rowOff>0</xdr:rowOff>
    </xdr:from>
    <xdr:to>
      <xdr:col>1</xdr:col>
      <xdr:colOff>952500</xdr:colOff>
      <xdr:row>1</xdr:row>
      <xdr:rowOff>201083</xdr:rowOff>
    </xdr:to>
    <xdr:pic>
      <xdr:nvPicPr>
        <xdr:cNvPr id="38032" name="Imagen 2" descr="logo mascota 2020 empocaldas fuente  nueva-02">
          <a:extLst>
            <a:ext uri="{FF2B5EF4-FFF2-40B4-BE49-F238E27FC236}">
              <a16:creationId xmlns="" xmlns:a16="http://schemas.microsoft.com/office/drawing/2014/main" id="{ED23E83C-73E8-41EE-9E96-793C75A903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0"/>
          <a:ext cx="949325" cy="53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3175</xdr:colOff>
      <xdr:row>0</xdr:row>
      <xdr:rowOff>0</xdr:rowOff>
    </xdr:from>
    <xdr:to>
      <xdr:col>1</xdr:col>
      <xdr:colOff>952500</xdr:colOff>
      <xdr:row>1</xdr:row>
      <xdr:rowOff>201083</xdr:rowOff>
    </xdr:to>
    <xdr:pic>
      <xdr:nvPicPr>
        <xdr:cNvPr id="2" name="Imagen 2" descr="logo mascota 2020 empocaldas fuente  nueva-02">
          <a:extLst>
            <a:ext uri="{FF2B5EF4-FFF2-40B4-BE49-F238E27FC236}">
              <a16:creationId xmlns="" xmlns:a16="http://schemas.microsoft.com/office/drawing/2014/main" id="{ED23E83C-73E8-41EE-9E96-793C75A903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5600" y="0"/>
          <a:ext cx="949325" cy="543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empocaldas.com.co/Transparencia/1329/subcategoria" TargetMode="External"/><Relationship Id="rId1" Type="http://schemas.openxmlformats.org/officeDocument/2006/relationships/hyperlink" Target="https://empocaldas.com.co/Transparencia/1331/subcategoria"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m.facebook.com/Empocaldas/videos/426922721592001/?locale2=ar_AR" TargetMode="External"/><Relationship Id="rId1" Type="http://schemas.openxmlformats.org/officeDocument/2006/relationships/hyperlink" Target="https://empocaldas.com.co/visita-a-municipios"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6"/>
  <sheetViews>
    <sheetView topLeftCell="H31" zoomScale="130" zoomScaleNormal="130" workbookViewId="0">
      <selection activeCell="M38" sqref="M38"/>
    </sheetView>
  </sheetViews>
  <sheetFormatPr baseColWidth="10" defaultRowHeight="15" x14ac:dyDescent="0.25"/>
  <cols>
    <col min="1" max="1" width="4.85546875" style="116" customWidth="1"/>
    <col min="2" max="2" width="24" style="107" customWidth="1"/>
    <col min="3" max="3" width="32.85546875" style="107" customWidth="1"/>
    <col min="4" max="4" width="15.140625" style="107" customWidth="1"/>
    <col min="5" max="5" width="10.7109375" style="4" customWidth="1"/>
    <col min="6" max="6" width="12.140625" style="4" customWidth="1"/>
    <col min="7" max="7" width="49.28515625" style="4" customWidth="1"/>
    <col min="8" max="8" width="10.7109375" style="4" customWidth="1"/>
    <col min="9" max="9" width="33.28515625" style="4" hidden="1" customWidth="1"/>
    <col min="10" max="10" width="7.140625" style="4" customWidth="1"/>
    <col min="11" max="11" width="43.85546875" style="4" customWidth="1"/>
    <col min="12" max="12" width="10.28515625" style="4" customWidth="1"/>
    <col min="13" max="13" width="33.28515625" style="4" customWidth="1"/>
    <col min="14" max="14" width="7.140625" style="4" customWidth="1"/>
    <col min="15" max="15" width="43.85546875" style="4" hidden="1" customWidth="1"/>
    <col min="16" max="16" width="14.42578125" style="4" hidden="1" customWidth="1"/>
    <col min="17" max="17" width="33.28515625" style="4" hidden="1" customWidth="1"/>
    <col min="18" max="18" width="7.140625" style="4" hidden="1" customWidth="1"/>
    <col min="19" max="19" width="33.140625" style="4" bestFit="1" customWidth="1"/>
    <col min="20" max="256" width="11.42578125" style="116"/>
    <col min="257" max="258" width="19.85546875" style="116" customWidth="1"/>
    <col min="259" max="259" width="37.28515625" style="116" customWidth="1"/>
    <col min="260" max="260" width="18.140625" style="116" customWidth="1"/>
    <col min="261" max="262" width="16.42578125" style="116" customWidth="1"/>
    <col min="263" max="263" width="43" style="116" bestFit="1" customWidth="1"/>
    <col min="264" max="264" width="14.42578125" style="116" customWidth="1"/>
    <col min="265" max="265" width="33.28515625" style="116" customWidth="1"/>
    <col min="266" max="266" width="7.140625" style="116" customWidth="1"/>
    <col min="267" max="267" width="43.85546875" style="116" customWidth="1"/>
    <col min="268" max="268" width="14.42578125" style="116" customWidth="1"/>
    <col min="269" max="269" width="33.28515625" style="116" customWidth="1"/>
    <col min="270" max="270" width="7.140625" style="116" customWidth="1"/>
    <col min="271" max="271" width="43.85546875" style="116" customWidth="1"/>
    <col min="272" max="272" width="14.42578125" style="116" customWidth="1"/>
    <col min="273" max="273" width="33.28515625" style="116" customWidth="1"/>
    <col min="274" max="274" width="7.140625" style="116" customWidth="1"/>
    <col min="275" max="275" width="33.140625" style="116" bestFit="1" customWidth="1"/>
    <col min="276" max="512" width="11.42578125" style="116"/>
    <col min="513" max="514" width="19.85546875" style="116" customWidth="1"/>
    <col min="515" max="515" width="37.28515625" style="116" customWidth="1"/>
    <col min="516" max="516" width="18.140625" style="116" customWidth="1"/>
    <col min="517" max="518" width="16.42578125" style="116" customWidth="1"/>
    <col min="519" max="519" width="43" style="116" bestFit="1" customWidth="1"/>
    <col min="520" max="520" width="14.42578125" style="116" customWidth="1"/>
    <col min="521" max="521" width="33.28515625" style="116" customWidth="1"/>
    <col min="522" max="522" width="7.140625" style="116" customWidth="1"/>
    <col min="523" max="523" width="43.85546875" style="116" customWidth="1"/>
    <col min="524" max="524" width="14.42578125" style="116" customWidth="1"/>
    <col min="525" max="525" width="33.28515625" style="116" customWidth="1"/>
    <col min="526" max="526" width="7.140625" style="116" customWidth="1"/>
    <col min="527" max="527" width="43.85546875" style="116" customWidth="1"/>
    <col min="528" max="528" width="14.42578125" style="116" customWidth="1"/>
    <col min="529" max="529" width="33.28515625" style="116" customWidth="1"/>
    <col min="530" max="530" width="7.140625" style="116" customWidth="1"/>
    <col min="531" max="531" width="33.140625" style="116" bestFit="1" customWidth="1"/>
    <col min="532" max="768" width="11.42578125" style="116"/>
    <col min="769" max="770" width="19.85546875" style="116" customWidth="1"/>
    <col min="771" max="771" width="37.28515625" style="116" customWidth="1"/>
    <col min="772" max="772" width="18.140625" style="116" customWidth="1"/>
    <col min="773" max="774" width="16.42578125" style="116" customWidth="1"/>
    <col min="775" max="775" width="43" style="116" bestFit="1" customWidth="1"/>
    <col min="776" max="776" width="14.42578125" style="116" customWidth="1"/>
    <col min="777" max="777" width="33.28515625" style="116" customWidth="1"/>
    <col min="778" max="778" width="7.140625" style="116" customWidth="1"/>
    <col min="779" max="779" width="43.85546875" style="116" customWidth="1"/>
    <col min="780" max="780" width="14.42578125" style="116" customWidth="1"/>
    <col min="781" max="781" width="33.28515625" style="116" customWidth="1"/>
    <col min="782" max="782" width="7.140625" style="116" customWidth="1"/>
    <col min="783" max="783" width="43.85546875" style="116" customWidth="1"/>
    <col min="784" max="784" width="14.42578125" style="116" customWidth="1"/>
    <col min="785" max="785" width="33.28515625" style="116" customWidth="1"/>
    <col min="786" max="786" width="7.140625" style="116" customWidth="1"/>
    <col min="787" max="787" width="33.140625" style="116" bestFit="1" customWidth="1"/>
    <col min="788" max="1024" width="11.42578125" style="116"/>
    <col min="1025" max="1026" width="19.85546875" style="116" customWidth="1"/>
    <col min="1027" max="1027" width="37.28515625" style="116" customWidth="1"/>
    <col min="1028" max="1028" width="18.140625" style="116" customWidth="1"/>
    <col min="1029" max="1030" width="16.42578125" style="116" customWidth="1"/>
    <col min="1031" max="1031" width="43" style="116" bestFit="1" customWidth="1"/>
    <col min="1032" max="1032" width="14.42578125" style="116" customWidth="1"/>
    <col min="1033" max="1033" width="33.28515625" style="116" customWidth="1"/>
    <col min="1034" max="1034" width="7.140625" style="116" customWidth="1"/>
    <col min="1035" max="1035" width="43.85546875" style="116" customWidth="1"/>
    <col min="1036" max="1036" width="14.42578125" style="116" customWidth="1"/>
    <col min="1037" max="1037" width="33.28515625" style="116" customWidth="1"/>
    <col min="1038" max="1038" width="7.140625" style="116" customWidth="1"/>
    <col min="1039" max="1039" width="43.85546875" style="116" customWidth="1"/>
    <col min="1040" max="1040" width="14.42578125" style="116" customWidth="1"/>
    <col min="1041" max="1041" width="33.28515625" style="116" customWidth="1"/>
    <col min="1042" max="1042" width="7.140625" style="116" customWidth="1"/>
    <col min="1043" max="1043" width="33.140625" style="116" bestFit="1" customWidth="1"/>
    <col min="1044" max="1280" width="11.42578125" style="116"/>
    <col min="1281" max="1282" width="19.85546875" style="116" customWidth="1"/>
    <col min="1283" max="1283" width="37.28515625" style="116" customWidth="1"/>
    <col min="1284" max="1284" width="18.140625" style="116" customWidth="1"/>
    <col min="1285" max="1286" width="16.42578125" style="116" customWidth="1"/>
    <col min="1287" max="1287" width="43" style="116" bestFit="1" customWidth="1"/>
    <col min="1288" max="1288" width="14.42578125" style="116" customWidth="1"/>
    <col min="1289" max="1289" width="33.28515625" style="116" customWidth="1"/>
    <col min="1290" max="1290" width="7.140625" style="116" customWidth="1"/>
    <col min="1291" max="1291" width="43.85546875" style="116" customWidth="1"/>
    <col min="1292" max="1292" width="14.42578125" style="116" customWidth="1"/>
    <col min="1293" max="1293" width="33.28515625" style="116" customWidth="1"/>
    <col min="1294" max="1294" width="7.140625" style="116" customWidth="1"/>
    <col min="1295" max="1295" width="43.85546875" style="116" customWidth="1"/>
    <col min="1296" max="1296" width="14.42578125" style="116" customWidth="1"/>
    <col min="1297" max="1297" width="33.28515625" style="116" customWidth="1"/>
    <col min="1298" max="1298" width="7.140625" style="116" customWidth="1"/>
    <col min="1299" max="1299" width="33.140625" style="116" bestFit="1" customWidth="1"/>
    <col min="1300" max="1536" width="11.42578125" style="116"/>
    <col min="1537" max="1538" width="19.85546875" style="116" customWidth="1"/>
    <col min="1539" max="1539" width="37.28515625" style="116" customWidth="1"/>
    <col min="1540" max="1540" width="18.140625" style="116" customWidth="1"/>
    <col min="1541" max="1542" width="16.42578125" style="116" customWidth="1"/>
    <col min="1543" max="1543" width="43" style="116" bestFit="1" customWidth="1"/>
    <col min="1544" max="1544" width="14.42578125" style="116" customWidth="1"/>
    <col min="1545" max="1545" width="33.28515625" style="116" customWidth="1"/>
    <col min="1546" max="1546" width="7.140625" style="116" customWidth="1"/>
    <col min="1547" max="1547" width="43.85546875" style="116" customWidth="1"/>
    <col min="1548" max="1548" width="14.42578125" style="116" customWidth="1"/>
    <col min="1549" max="1549" width="33.28515625" style="116" customWidth="1"/>
    <col min="1550" max="1550" width="7.140625" style="116" customWidth="1"/>
    <col min="1551" max="1551" width="43.85546875" style="116" customWidth="1"/>
    <col min="1552" max="1552" width="14.42578125" style="116" customWidth="1"/>
    <col min="1553" max="1553" width="33.28515625" style="116" customWidth="1"/>
    <col min="1554" max="1554" width="7.140625" style="116" customWidth="1"/>
    <col min="1555" max="1555" width="33.140625" style="116" bestFit="1" customWidth="1"/>
    <col min="1556" max="1792" width="11.42578125" style="116"/>
    <col min="1793" max="1794" width="19.85546875" style="116" customWidth="1"/>
    <col min="1795" max="1795" width="37.28515625" style="116" customWidth="1"/>
    <col min="1796" max="1796" width="18.140625" style="116" customWidth="1"/>
    <col min="1797" max="1798" width="16.42578125" style="116" customWidth="1"/>
    <col min="1799" max="1799" width="43" style="116" bestFit="1" customWidth="1"/>
    <col min="1800" max="1800" width="14.42578125" style="116" customWidth="1"/>
    <col min="1801" max="1801" width="33.28515625" style="116" customWidth="1"/>
    <col min="1802" max="1802" width="7.140625" style="116" customWidth="1"/>
    <col min="1803" max="1803" width="43.85546875" style="116" customWidth="1"/>
    <col min="1804" max="1804" width="14.42578125" style="116" customWidth="1"/>
    <col min="1805" max="1805" width="33.28515625" style="116" customWidth="1"/>
    <col min="1806" max="1806" width="7.140625" style="116" customWidth="1"/>
    <col min="1807" max="1807" width="43.85546875" style="116" customWidth="1"/>
    <col min="1808" max="1808" width="14.42578125" style="116" customWidth="1"/>
    <col min="1809" max="1809" width="33.28515625" style="116" customWidth="1"/>
    <col min="1810" max="1810" width="7.140625" style="116" customWidth="1"/>
    <col min="1811" max="1811" width="33.140625" style="116" bestFit="1" customWidth="1"/>
    <col min="1812" max="2048" width="11.42578125" style="116"/>
    <col min="2049" max="2050" width="19.85546875" style="116" customWidth="1"/>
    <col min="2051" max="2051" width="37.28515625" style="116" customWidth="1"/>
    <col min="2052" max="2052" width="18.140625" style="116" customWidth="1"/>
    <col min="2053" max="2054" width="16.42578125" style="116" customWidth="1"/>
    <col min="2055" max="2055" width="43" style="116" bestFit="1" customWidth="1"/>
    <col min="2056" max="2056" width="14.42578125" style="116" customWidth="1"/>
    <col min="2057" max="2057" width="33.28515625" style="116" customWidth="1"/>
    <col min="2058" max="2058" width="7.140625" style="116" customWidth="1"/>
    <col min="2059" max="2059" width="43.85546875" style="116" customWidth="1"/>
    <col min="2060" max="2060" width="14.42578125" style="116" customWidth="1"/>
    <col min="2061" max="2061" width="33.28515625" style="116" customWidth="1"/>
    <col min="2062" max="2062" width="7.140625" style="116" customWidth="1"/>
    <col min="2063" max="2063" width="43.85546875" style="116" customWidth="1"/>
    <col min="2064" max="2064" width="14.42578125" style="116" customWidth="1"/>
    <col min="2065" max="2065" width="33.28515625" style="116" customWidth="1"/>
    <col min="2066" max="2066" width="7.140625" style="116" customWidth="1"/>
    <col min="2067" max="2067" width="33.140625" style="116" bestFit="1" customWidth="1"/>
    <col min="2068" max="2304" width="11.42578125" style="116"/>
    <col min="2305" max="2306" width="19.85546875" style="116" customWidth="1"/>
    <col min="2307" max="2307" width="37.28515625" style="116" customWidth="1"/>
    <col min="2308" max="2308" width="18.140625" style="116" customWidth="1"/>
    <col min="2309" max="2310" width="16.42578125" style="116" customWidth="1"/>
    <col min="2311" max="2311" width="43" style="116" bestFit="1" customWidth="1"/>
    <col min="2312" max="2312" width="14.42578125" style="116" customWidth="1"/>
    <col min="2313" max="2313" width="33.28515625" style="116" customWidth="1"/>
    <col min="2314" max="2314" width="7.140625" style="116" customWidth="1"/>
    <col min="2315" max="2315" width="43.85546875" style="116" customWidth="1"/>
    <col min="2316" max="2316" width="14.42578125" style="116" customWidth="1"/>
    <col min="2317" max="2317" width="33.28515625" style="116" customWidth="1"/>
    <col min="2318" max="2318" width="7.140625" style="116" customWidth="1"/>
    <col min="2319" max="2319" width="43.85546875" style="116" customWidth="1"/>
    <col min="2320" max="2320" width="14.42578125" style="116" customWidth="1"/>
    <col min="2321" max="2321" width="33.28515625" style="116" customWidth="1"/>
    <col min="2322" max="2322" width="7.140625" style="116" customWidth="1"/>
    <col min="2323" max="2323" width="33.140625" style="116" bestFit="1" customWidth="1"/>
    <col min="2324" max="2560" width="11.42578125" style="116"/>
    <col min="2561" max="2562" width="19.85546875" style="116" customWidth="1"/>
    <col min="2563" max="2563" width="37.28515625" style="116" customWidth="1"/>
    <col min="2564" max="2564" width="18.140625" style="116" customWidth="1"/>
    <col min="2565" max="2566" width="16.42578125" style="116" customWidth="1"/>
    <col min="2567" max="2567" width="43" style="116" bestFit="1" customWidth="1"/>
    <col min="2568" max="2568" width="14.42578125" style="116" customWidth="1"/>
    <col min="2569" max="2569" width="33.28515625" style="116" customWidth="1"/>
    <col min="2570" max="2570" width="7.140625" style="116" customWidth="1"/>
    <col min="2571" max="2571" width="43.85546875" style="116" customWidth="1"/>
    <col min="2572" max="2572" width="14.42578125" style="116" customWidth="1"/>
    <col min="2573" max="2573" width="33.28515625" style="116" customWidth="1"/>
    <col min="2574" max="2574" width="7.140625" style="116" customWidth="1"/>
    <col min="2575" max="2575" width="43.85546875" style="116" customWidth="1"/>
    <col min="2576" max="2576" width="14.42578125" style="116" customWidth="1"/>
    <col min="2577" max="2577" width="33.28515625" style="116" customWidth="1"/>
    <col min="2578" max="2578" width="7.140625" style="116" customWidth="1"/>
    <col min="2579" max="2579" width="33.140625" style="116" bestFit="1" customWidth="1"/>
    <col min="2580" max="2816" width="11.42578125" style="116"/>
    <col min="2817" max="2818" width="19.85546875" style="116" customWidth="1"/>
    <col min="2819" max="2819" width="37.28515625" style="116" customWidth="1"/>
    <col min="2820" max="2820" width="18.140625" style="116" customWidth="1"/>
    <col min="2821" max="2822" width="16.42578125" style="116" customWidth="1"/>
    <col min="2823" max="2823" width="43" style="116" bestFit="1" customWidth="1"/>
    <col min="2824" max="2824" width="14.42578125" style="116" customWidth="1"/>
    <col min="2825" max="2825" width="33.28515625" style="116" customWidth="1"/>
    <col min="2826" max="2826" width="7.140625" style="116" customWidth="1"/>
    <col min="2827" max="2827" width="43.85546875" style="116" customWidth="1"/>
    <col min="2828" max="2828" width="14.42578125" style="116" customWidth="1"/>
    <col min="2829" max="2829" width="33.28515625" style="116" customWidth="1"/>
    <col min="2830" max="2830" width="7.140625" style="116" customWidth="1"/>
    <col min="2831" max="2831" width="43.85546875" style="116" customWidth="1"/>
    <col min="2832" max="2832" width="14.42578125" style="116" customWidth="1"/>
    <col min="2833" max="2833" width="33.28515625" style="116" customWidth="1"/>
    <col min="2834" max="2834" width="7.140625" style="116" customWidth="1"/>
    <col min="2835" max="2835" width="33.140625" style="116" bestFit="1" customWidth="1"/>
    <col min="2836" max="3072" width="11.42578125" style="116"/>
    <col min="3073" max="3074" width="19.85546875" style="116" customWidth="1"/>
    <col min="3075" max="3075" width="37.28515625" style="116" customWidth="1"/>
    <col min="3076" max="3076" width="18.140625" style="116" customWidth="1"/>
    <col min="3077" max="3078" width="16.42578125" style="116" customWidth="1"/>
    <col min="3079" max="3079" width="43" style="116" bestFit="1" customWidth="1"/>
    <col min="3080" max="3080" width="14.42578125" style="116" customWidth="1"/>
    <col min="3081" max="3081" width="33.28515625" style="116" customWidth="1"/>
    <col min="3082" max="3082" width="7.140625" style="116" customWidth="1"/>
    <col min="3083" max="3083" width="43.85546875" style="116" customWidth="1"/>
    <col min="3084" max="3084" width="14.42578125" style="116" customWidth="1"/>
    <col min="3085" max="3085" width="33.28515625" style="116" customWidth="1"/>
    <col min="3086" max="3086" width="7.140625" style="116" customWidth="1"/>
    <col min="3087" max="3087" width="43.85546875" style="116" customWidth="1"/>
    <col min="3088" max="3088" width="14.42578125" style="116" customWidth="1"/>
    <col min="3089" max="3089" width="33.28515625" style="116" customWidth="1"/>
    <col min="3090" max="3090" width="7.140625" style="116" customWidth="1"/>
    <col min="3091" max="3091" width="33.140625" style="116" bestFit="1" customWidth="1"/>
    <col min="3092" max="3328" width="11.42578125" style="116"/>
    <col min="3329" max="3330" width="19.85546875" style="116" customWidth="1"/>
    <col min="3331" max="3331" width="37.28515625" style="116" customWidth="1"/>
    <col min="3332" max="3332" width="18.140625" style="116" customWidth="1"/>
    <col min="3333" max="3334" width="16.42578125" style="116" customWidth="1"/>
    <col min="3335" max="3335" width="43" style="116" bestFit="1" customWidth="1"/>
    <col min="3336" max="3336" width="14.42578125" style="116" customWidth="1"/>
    <col min="3337" max="3337" width="33.28515625" style="116" customWidth="1"/>
    <col min="3338" max="3338" width="7.140625" style="116" customWidth="1"/>
    <col min="3339" max="3339" width="43.85546875" style="116" customWidth="1"/>
    <col min="3340" max="3340" width="14.42578125" style="116" customWidth="1"/>
    <col min="3341" max="3341" width="33.28515625" style="116" customWidth="1"/>
    <col min="3342" max="3342" width="7.140625" style="116" customWidth="1"/>
    <col min="3343" max="3343" width="43.85546875" style="116" customWidth="1"/>
    <col min="3344" max="3344" width="14.42578125" style="116" customWidth="1"/>
    <col min="3345" max="3345" width="33.28515625" style="116" customWidth="1"/>
    <col min="3346" max="3346" width="7.140625" style="116" customWidth="1"/>
    <col min="3347" max="3347" width="33.140625" style="116" bestFit="1" customWidth="1"/>
    <col min="3348" max="3584" width="11.42578125" style="116"/>
    <col min="3585" max="3586" width="19.85546875" style="116" customWidth="1"/>
    <col min="3587" max="3587" width="37.28515625" style="116" customWidth="1"/>
    <col min="3588" max="3588" width="18.140625" style="116" customWidth="1"/>
    <col min="3589" max="3590" width="16.42578125" style="116" customWidth="1"/>
    <col min="3591" max="3591" width="43" style="116" bestFit="1" customWidth="1"/>
    <col min="3592" max="3592" width="14.42578125" style="116" customWidth="1"/>
    <col min="3593" max="3593" width="33.28515625" style="116" customWidth="1"/>
    <col min="3594" max="3594" width="7.140625" style="116" customWidth="1"/>
    <col min="3595" max="3595" width="43.85546875" style="116" customWidth="1"/>
    <col min="3596" max="3596" width="14.42578125" style="116" customWidth="1"/>
    <col min="3597" max="3597" width="33.28515625" style="116" customWidth="1"/>
    <col min="3598" max="3598" width="7.140625" style="116" customWidth="1"/>
    <col min="3599" max="3599" width="43.85546875" style="116" customWidth="1"/>
    <col min="3600" max="3600" width="14.42578125" style="116" customWidth="1"/>
    <col min="3601" max="3601" width="33.28515625" style="116" customWidth="1"/>
    <col min="3602" max="3602" width="7.140625" style="116" customWidth="1"/>
    <col min="3603" max="3603" width="33.140625" style="116" bestFit="1" customWidth="1"/>
    <col min="3604" max="3840" width="11.42578125" style="116"/>
    <col min="3841" max="3842" width="19.85546875" style="116" customWidth="1"/>
    <col min="3843" max="3843" width="37.28515625" style="116" customWidth="1"/>
    <col min="3844" max="3844" width="18.140625" style="116" customWidth="1"/>
    <col min="3845" max="3846" width="16.42578125" style="116" customWidth="1"/>
    <col min="3847" max="3847" width="43" style="116" bestFit="1" customWidth="1"/>
    <col min="3848" max="3848" width="14.42578125" style="116" customWidth="1"/>
    <col min="3849" max="3849" width="33.28515625" style="116" customWidth="1"/>
    <col min="3850" max="3850" width="7.140625" style="116" customWidth="1"/>
    <col min="3851" max="3851" width="43.85546875" style="116" customWidth="1"/>
    <col min="3852" max="3852" width="14.42578125" style="116" customWidth="1"/>
    <col min="3853" max="3853" width="33.28515625" style="116" customWidth="1"/>
    <col min="3854" max="3854" width="7.140625" style="116" customWidth="1"/>
    <col min="3855" max="3855" width="43.85546875" style="116" customWidth="1"/>
    <col min="3856" max="3856" width="14.42578125" style="116" customWidth="1"/>
    <col min="3857" max="3857" width="33.28515625" style="116" customWidth="1"/>
    <col min="3858" max="3858" width="7.140625" style="116" customWidth="1"/>
    <col min="3859" max="3859" width="33.140625" style="116" bestFit="1" customWidth="1"/>
    <col min="3860" max="4096" width="11.42578125" style="116"/>
    <col min="4097" max="4098" width="19.85546875" style="116" customWidth="1"/>
    <col min="4099" max="4099" width="37.28515625" style="116" customWidth="1"/>
    <col min="4100" max="4100" width="18.140625" style="116" customWidth="1"/>
    <col min="4101" max="4102" width="16.42578125" style="116" customWidth="1"/>
    <col min="4103" max="4103" width="43" style="116" bestFit="1" customWidth="1"/>
    <col min="4104" max="4104" width="14.42578125" style="116" customWidth="1"/>
    <col min="4105" max="4105" width="33.28515625" style="116" customWidth="1"/>
    <col min="4106" max="4106" width="7.140625" style="116" customWidth="1"/>
    <col min="4107" max="4107" width="43.85546875" style="116" customWidth="1"/>
    <col min="4108" max="4108" width="14.42578125" style="116" customWidth="1"/>
    <col min="4109" max="4109" width="33.28515625" style="116" customWidth="1"/>
    <col min="4110" max="4110" width="7.140625" style="116" customWidth="1"/>
    <col min="4111" max="4111" width="43.85546875" style="116" customWidth="1"/>
    <col min="4112" max="4112" width="14.42578125" style="116" customWidth="1"/>
    <col min="4113" max="4113" width="33.28515625" style="116" customWidth="1"/>
    <col min="4114" max="4114" width="7.140625" style="116" customWidth="1"/>
    <col min="4115" max="4115" width="33.140625" style="116" bestFit="1" customWidth="1"/>
    <col min="4116" max="4352" width="11.42578125" style="116"/>
    <col min="4353" max="4354" width="19.85546875" style="116" customWidth="1"/>
    <col min="4355" max="4355" width="37.28515625" style="116" customWidth="1"/>
    <col min="4356" max="4356" width="18.140625" style="116" customWidth="1"/>
    <col min="4357" max="4358" width="16.42578125" style="116" customWidth="1"/>
    <col min="4359" max="4359" width="43" style="116" bestFit="1" customWidth="1"/>
    <col min="4360" max="4360" width="14.42578125" style="116" customWidth="1"/>
    <col min="4361" max="4361" width="33.28515625" style="116" customWidth="1"/>
    <col min="4362" max="4362" width="7.140625" style="116" customWidth="1"/>
    <col min="4363" max="4363" width="43.85546875" style="116" customWidth="1"/>
    <col min="4364" max="4364" width="14.42578125" style="116" customWidth="1"/>
    <col min="4365" max="4365" width="33.28515625" style="116" customWidth="1"/>
    <col min="4366" max="4366" width="7.140625" style="116" customWidth="1"/>
    <col min="4367" max="4367" width="43.85546875" style="116" customWidth="1"/>
    <col min="4368" max="4368" width="14.42578125" style="116" customWidth="1"/>
    <col min="4369" max="4369" width="33.28515625" style="116" customWidth="1"/>
    <col min="4370" max="4370" width="7.140625" style="116" customWidth="1"/>
    <col min="4371" max="4371" width="33.140625" style="116" bestFit="1" customWidth="1"/>
    <col min="4372" max="4608" width="11.42578125" style="116"/>
    <col min="4609" max="4610" width="19.85546875" style="116" customWidth="1"/>
    <col min="4611" max="4611" width="37.28515625" style="116" customWidth="1"/>
    <col min="4612" max="4612" width="18.140625" style="116" customWidth="1"/>
    <col min="4613" max="4614" width="16.42578125" style="116" customWidth="1"/>
    <col min="4615" max="4615" width="43" style="116" bestFit="1" customWidth="1"/>
    <col min="4616" max="4616" width="14.42578125" style="116" customWidth="1"/>
    <col min="4617" max="4617" width="33.28515625" style="116" customWidth="1"/>
    <col min="4618" max="4618" width="7.140625" style="116" customWidth="1"/>
    <col min="4619" max="4619" width="43.85546875" style="116" customWidth="1"/>
    <col min="4620" max="4620" width="14.42578125" style="116" customWidth="1"/>
    <col min="4621" max="4621" width="33.28515625" style="116" customWidth="1"/>
    <col min="4622" max="4622" width="7.140625" style="116" customWidth="1"/>
    <col min="4623" max="4623" width="43.85546875" style="116" customWidth="1"/>
    <col min="4624" max="4624" width="14.42578125" style="116" customWidth="1"/>
    <col min="4625" max="4625" width="33.28515625" style="116" customWidth="1"/>
    <col min="4626" max="4626" width="7.140625" style="116" customWidth="1"/>
    <col min="4627" max="4627" width="33.140625" style="116" bestFit="1" customWidth="1"/>
    <col min="4628" max="4864" width="11.42578125" style="116"/>
    <col min="4865" max="4866" width="19.85546875" style="116" customWidth="1"/>
    <col min="4867" max="4867" width="37.28515625" style="116" customWidth="1"/>
    <col min="4868" max="4868" width="18.140625" style="116" customWidth="1"/>
    <col min="4869" max="4870" width="16.42578125" style="116" customWidth="1"/>
    <col min="4871" max="4871" width="43" style="116" bestFit="1" customWidth="1"/>
    <col min="4872" max="4872" width="14.42578125" style="116" customWidth="1"/>
    <col min="4873" max="4873" width="33.28515625" style="116" customWidth="1"/>
    <col min="4874" max="4874" width="7.140625" style="116" customWidth="1"/>
    <col min="4875" max="4875" width="43.85546875" style="116" customWidth="1"/>
    <col min="4876" max="4876" width="14.42578125" style="116" customWidth="1"/>
    <col min="4877" max="4877" width="33.28515625" style="116" customWidth="1"/>
    <col min="4878" max="4878" width="7.140625" style="116" customWidth="1"/>
    <col min="4879" max="4879" width="43.85546875" style="116" customWidth="1"/>
    <col min="4880" max="4880" width="14.42578125" style="116" customWidth="1"/>
    <col min="4881" max="4881" width="33.28515625" style="116" customWidth="1"/>
    <col min="4882" max="4882" width="7.140625" style="116" customWidth="1"/>
    <col min="4883" max="4883" width="33.140625" style="116" bestFit="1" customWidth="1"/>
    <col min="4884" max="5120" width="11.42578125" style="116"/>
    <col min="5121" max="5122" width="19.85546875" style="116" customWidth="1"/>
    <col min="5123" max="5123" width="37.28515625" style="116" customWidth="1"/>
    <col min="5124" max="5124" width="18.140625" style="116" customWidth="1"/>
    <col min="5125" max="5126" width="16.42578125" style="116" customWidth="1"/>
    <col min="5127" max="5127" width="43" style="116" bestFit="1" customWidth="1"/>
    <col min="5128" max="5128" width="14.42578125" style="116" customWidth="1"/>
    <col min="5129" max="5129" width="33.28515625" style="116" customWidth="1"/>
    <col min="5130" max="5130" width="7.140625" style="116" customWidth="1"/>
    <col min="5131" max="5131" width="43.85546875" style="116" customWidth="1"/>
    <col min="5132" max="5132" width="14.42578125" style="116" customWidth="1"/>
    <col min="5133" max="5133" width="33.28515625" style="116" customWidth="1"/>
    <col min="5134" max="5134" width="7.140625" style="116" customWidth="1"/>
    <col min="5135" max="5135" width="43.85546875" style="116" customWidth="1"/>
    <col min="5136" max="5136" width="14.42578125" style="116" customWidth="1"/>
    <col min="5137" max="5137" width="33.28515625" style="116" customWidth="1"/>
    <col min="5138" max="5138" width="7.140625" style="116" customWidth="1"/>
    <col min="5139" max="5139" width="33.140625" style="116" bestFit="1" customWidth="1"/>
    <col min="5140" max="5376" width="11.42578125" style="116"/>
    <col min="5377" max="5378" width="19.85546875" style="116" customWidth="1"/>
    <col min="5379" max="5379" width="37.28515625" style="116" customWidth="1"/>
    <col min="5380" max="5380" width="18.140625" style="116" customWidth="1"/>
    <col min="5381" max="5382" width="16.42578125" style="116" customWidth="1"/>
    <col min="5383" max="5383" width="43" style="116" bestFit="1" customWidth="1"/>
    <col min="5384" max="5384" width="14.42578125" style="116" customWidth="1"/>
    <col min="5385" max="5385" width="33.28515625" style="116" customWidth="1"/>
    <col min="5386" max="5386" width="7.140625" style="116" customWidth="1"/>
    <col min="5387" max="5387" width="43.85546875" style="116" customWidth="1"/>
    <col min="5388" max="5388" width="14.42578125" style="116" customWidth="1"/>
    <col min="5389" max="5389" width="33.28515625" style="116" customWidth="1"/>
    <col min="5390" max="5390" width="7.140625" style="116" customWidth="1"/>
    <col min="5391" max="5391" width="43.85546875" style="116" customWidth="1"/>
    <col min="5392" max="5392" width="14.42578125" style="116" customWidth="1"/>
    <col min="5393" max="5393" width="33.28515625" style="116" customWidth="1"/>
    <col min="5394" max="5394" width="7.140625" style="116" customWidth="1"/>
    <col min="5395" max="5395" width="33.140625" style="116" bestFit="1" customWidth="1"/>
    <col min="5396" max="5632" width="11.42578125" style="116"/>
    <col min="5633" max="5634" width="19.85546875" style="116" customWidth="1"/>
    <col min="5635" max="5635" width="37.28515625" style="116" customWidth="1"/>
    <col min="5636" max="5636" width="18.140625" style="116" customWidth="1"/>
    <col min="5637" max="5638" width="16.42578125" style="116" customWidth="1"/>
    <col min="5639" max="5639" width="43" style="116" bestFit="1" customWidth="1"/>
    <col min="5640" max="5640" width="14.42578125" style="116" customWidth="1"/>
    <col min="5641" max="5641" width="33.28515625" style="116" customWidth="1"/>
    <col min="5642" max="5642" width="7.140625" style="116" customWidth="1"/>
    <col min="5643" max="5643" width="43.85546875" style="116" customWidth="1"/>
    <col min="5644" max="5644" width="14.42578125" style="116" customWidth="1"/>
    <col min="5645" max="5645" width="33.28515625" style="116" customWidth="1"/>
    <col min="5646" max="5646" width="7.140625" style="116" customWidth="1"/>
    <col min="5647" max="5647" width="43.85546875" style="116" customWidth="1"/>
    <col min="5648" max="5648" width="14.42578125" style="116" customWidth="1"/>
    <col min="5649" max="5649" width="33.28515625" style="116" customWidth="1"/>
    <col min="5650" max="5650" width="7.140625" style="116" customWidth="1"/>
    <col min="5651" max="5651" width="33.140625" style="116" bestFit="1" customWidth="1"/>
    <col min="5652" max="5888" width="11.42578125" style="116"/>
    <col min="5889" max="5890" width="19.85546875" style="116" customWidth="1"/>
    <col min="5891" max="5891" width="37.28515625" style="116" customWidth="1"/>
    <col min="5892" max="5892" width="18.140625" style="116" customWidth="1"/>
    <col min="5893" max="5894" width="16.42578125" style="116" customWidth="1"/>
    <col min="5895" max="5895" width="43" style="116" bestFit="1" customWidth="1"/>
    <col min="5896" max="5896" width="14.42578125" style="116" customWidth="1"/>
    <col min="5897" max="5897" width="33.28515625" style="116" customWidth="1"/>
    <col min="5898" max="5898" width="7.140625" style="116" customWidth="1"/>
    <col min="5899" max="5899" width="43.85546875" style="116" customWidth="1"/>
    <col min="5900" max="5900" width="14.42578125" style="116" customWidth="1"/>
    <col min="5901" max="5901" width="33.28515625" style="116" customWidth="1"/>
    <col min="5902" max="5902" width="7.140625" style="116" customWidth="1"/>
    <col min="5903" max="5903" width="43.85546875" style="116" customWidth="1"/>
    <col min="5904" max="5904" width="14.42578125" style="116" customWidth="1"/>
    <col min="5905" max="5905" width="33.28515625" style="116" customWidth="1"/>
    <col min="5906" max="5906" width="7.140625" style="116" customWidth="1"/>
    <col min="5907" max="5907" width="33.140625" style="116" bestFit="1" customWidth="1"/>
    <col min="5908" max="6144" width="11.42578125" style="116"/>
    <col min="6145" max="6146" width="19.85546875" style="116" customWidth="1"/>
    <col min="6147" max="6147" width="37.28515625" style="116" customWidth="1"/>
    <col min="6148" max="6148" width="18.140625" style="116" customWidth="1"/>
    <col min="6149" max="6150" width="16.42578125" style="116" customWidth="1"/>
    <col min="6151" max="6151" width="43" style="116" bestFit="1" customWidth="1"/>
    <col min="6152" max="6152" width="14.42578125" style="116" customWidth="1"/>
    <col min="6153" max="6153" width="33.28515625" style="116" customWidth="1"/>
    <col min="6154" max="6154" width="7.140625" style="116" customWidth="1"/>
    <col min="6155" max="6155" width="43.85546875" style="116" customWidth="1"/>
    <col min="6156" max="6156" width="14.42578125" style="116" customWidth="1"/>
    <col min="6157" max="6157" width="33.28515625" style="116" customWidth="1"/>
    <col min="6158" max="6158" width="7.140625" style="116" customWidth="1"/>
    <col min="6159" max="6159" width="43.85546875" style="116" customWidth="1"/>
    <col min="6160" max="6160" width="14.42578125" style="116" customWidth="1"/>
    <col min="6161" max="6161" width="33.28515625" style="116" customWidth="1"/>
    <col min="6162" max="6162" width="7.140625" style="116" customWidth="1"/>
    <col min="6163" max="6163" width="33.140625" style="116" bestFit="1" customWidth="1"/>
    <col min="6164" max="6400" width="11.42578125" style="116"/>
    <col min="6401" max="6402" width="19.85546875" style="116" customWidth="1"/>
    <col min="6403" max="6403" width="37.28515625" style="116" customWidth="1"/>
    <col min="6404" max="6404" width="18.140625" style="116" customWidth="1"/>
    <col min="6405" max="6406" width="16.42578125" style="116" customWidth="1"/>
    <col min="6407" max="6407" width="43" style="116" bestFit="1" customWidth="1"/>
    <col min="6408" max="6408" width="14.42578125" style="116" customWidth="1"/>
    <col min="6409" max="6409" width="33.28515625" style="116" customWidth="1"/>
    <col min="6410" max="6410" width="7.140625" style="116" customWidth="1"/>
    <col min="6411" max="6411" width="43.85546875" style="116" customWidth="1"/>
    <col min="6412" max="6412" width="14.42578125" style="116" customWidth="1"/>
    <col min="6413" max="6413" width="33.28515625" style="116" customWidth="1"/>
    <col min="6414" max="6414" width="7.140625" style="116" customWidth="1"/>
    <col min="6415" max="6415" width="43.85546875" style="116" customWidth="1"/>
    <col min="6416" max="6416" width="14.42578125" style="116" customWidth="1"/>
    <col min="6417" max="6417" width="33.28515625" style="116" customWidth="1"/>
    <col min="6418" max="6418" width="7.140625" style="116" customWidth="1"/>
    <col min="6419" max="6419" width="33.140625" style="116" bestFit="1" customWidth="1"/>
    <col min="6420" max="6656" width="11.42578125" style="116"/>
    <col min="6657" max="6658" width="19.85546875" style="116" customWidth="1"/>
    <col min="6659" max="6659" width="37.28515625" style="116" customWidth="1"/>
    <col min="6660" max="6660" width="18.140625" style="116" customWidth="1"/>
    <col min="6661" max="6662" width="16.42578125" style="116" customWidth="1"/>
    <col min="6663" max="6663" width="43" style="116" bestFit="1" customWidth="1"/>
    <col min="6664" max="6664" width="14.42578125" style="116" customWidth="1"/>
    <col min="6665" max="6665" width="33.28515625" style="116" customWidth="1"/>
    <col min="6666" max="6666" width="7.140625" style="116" customWidth="1"/>
    <col min="6667" max="6667" width="43.85546875" style="116" customWidth="1"/>
    <col min="6668" max="6668" width="14.42578125" style="116" customWidth="1"/>
    <col min="6669" max="6669" width="33.28515625" style="116" customWidth="1"/>
    <col min="6670" max="6670" width="7.140625" style="116" customWidth="1"/>
    <col min="6671" max="6671" width="43.85546875" style="116" customWidth="1"/>
    <col min="6672" max="6672" width="14.42578125" style="116" customWidth="1"/>
    <col min="6673" max="6673" width="33.28515625" style="116" customWidth="1"/>
    <col min="6674" max="6674" width="7.140625" style="116" customWidth="1"/>
    <col min="6675" max="6675" width="33.140625" style="116" bestFit="1" customWidth="1"/>
    <col min="6676" max="6912" width="11.42578125" style="116"/>
    <col min="6913" max="6914" width="19.85546875" style="116" customWidth="1"/>
    <col min="6915" max="6915" width="37.28515625" style="116" customWidth="1"/>
    <col min="6916" max="6916" width="18.140625" style="116" customWidth="1"/>
    <col min="6917" max="6918" width="16.42578125" style="116" customWidth="1"/>
    <col min="6919" max="6919" width="43" style="116" bestFit="1" customWidth="1"/>
    <col min="6920" max="6920" width="14.42578125" style="116" customWidth="1"/>
    <col min="6921" max="6921" width="33.28515625" style="116" customWidth="1"/>
    <col min="6922" max="6922" width="7.140625" style="116" customWidth="1"/>
    <col min="6923" max="6923" width="43.85546875" style="116" customWidth="1"/>
    <col min="6924" max="6924" width="14.42578125" style="116" customWidth="1"/>
    <col min="6925" max="6925" width="33.28515625" style="116" customWidth="1"/>
    <col min="6926" max="6926" width="7.140625" style="116" customWidth="1"/>
    <col min="6927" max="6927" width="43.85546875" style="116" customWidth="1"/>
    <col min="6928" max="6928" width="14.42578125" style="116" customWidth="1"/>
    <col min="6929" max="6929" width="33.28515625" style="116" customWidth="1"/>
    <col min="6930" max="6930" width="7.140625" style="116" customWidth="1"/>
    <col min="6931" max="6931" width="33.140625" style="116" bestFit="1" customWidth="1"/>
    <col min="6932" max="7168" width="11.42578125" style="116"/>
    <col min="7169" max="7170" width="19.85546875" style="116" customWidth="1"/>
    <col min="7171" max="7171" width="37.28515625" style="116" customWidth="1"/>
    <col min="7172" max="7172" width="18.140625" style="116" customWidth="1"/>
    <col min="7173" max="7174" width="16.42578125" style="116" customWidth="1"/>
    <col min="7175" max="7175" width="43" style="116" bestFit="1" customWidth="1"/>
    <col min="7176" max="7176" width="14.42578125" style="116" customWidth="1"/>
    <col min="7177" max="7177" width="33.28515625" style="116" customWidth="1"/>
    <col min="7178" max="7178" width="7.140625" style="116" customWidth="1"/>
    <col min="7179" max="7179" width="43.85546875" style="116" customWidth="1"/>
    <col min="7180" max="7180" width="14.42578125" style="116" customWidth="1"/>
    <col min="7181" max="7181" width="33.28515625" style="116" customWidth="1"/>
    <col min="7182" max="7182" width="7.140625" style="116" customWidth="1"/>
    <col min="7183" max="7183" width="43.85546875" style="116" customWidth="1"/>
    <col min="7184" max="7184" width="14.42578125" style="116" customWidth="1"/>
    <col min="7185" max="7185" width="33.28515625" style="116" customWidth="1"/>
    <col min="7186" max="7186" width="7.140625" style="116" customWidth="1"/>
    <col min="7187" max="7187" width="33.140625" style="116" bestFit="1" customWidth="1"/>
    <col min="7188" max="7424" width="11.42578125" style="116"/>
    <col min="7425" max="7426" width="19.85546875" style="116" customWidth="1"/>
    <col min="7427" max="7427" width="37.28515625" style="116" customWidth="1"/>
    <col min="7428" max="7428" width="18.140625" style="116" customWidth="1"/>
    <col min="7429" max="7430" width="16.42578125" style="116" customWidth="1"/>
    <col min="7431" max="7431" width="43" style="116" bestFit="1" customWidth="1"/>
    <col min="7432" max="7432" width="14.42578125" style="116" customWidth="1"/>
    <col min="7433" max="7433" width="33.28515625" style="116" customWidth="1"/>
    <col min="7434" max="7434" width="7.140625" style="116" customWidth="1"/>
    <col min="7435" max="7435" width="43.85546875" style="116" customWidth="1"/>
    <col min="7436" max="7436" width="14.42578125" style="116" customWidth="1"/>
    <col min="7437" max="7437" width="33.28515625" style="116" customWidth="1"/>
    <col min="7438" max="7438" width="7.140625" style="116" customWidth="1"/>
    <col min="7439" max="7439" width="43.85546875" style="116" customWidth="1"/>
    <col min="7440" max="7440" width="14.42578125" style="116" customWidth="1"/>
    <col min="7441" max="7441" width="33.28515625" style="116" customWidth="1"/>
    <col min="7442" max="7442" width="7.140625" style="116" customWidth="1"/>
    <col min="7443" max="7443" width="33.140625" style="116" bestFit="1" customWidth="1"/>
    <col min="7444" max="7680" width="11.42578125" style="116"/>
    <col min="7681" max="7682" width="19.85546875" style="116" customWidth="1"/>
    <col min="7683" max="7683" width="37.28515625" style="116" customWidth="1"/>
    <col min="7684" max="7684" width="18.140625" style="116" customWidth="1"/>
    <col min="7685" max="7686" width="16.42578125" style="116" customWidth="1"/>
    <col min="7687" max="7687" width="43" style="116" bestFit="1" customWidth="1"/>
    <col min="7688" max="7688" width="14.42578125" style="116" customWidth="1"/>
    <col min="7689" max="7689" width="33.28515625" style="116" customWidth="1"/>
    <col min="7690" max="7690" width="7.140625" style="116" customWidth="1"/>
    <col min="7691" max="7691" width="43.85546875" style="116" customWidth="1"/>
    <col min="7692" max="7692" width="14.42578125" style="116" customWidth="1"/>
    <col min="7693" max="7693" width="33.28515625" style="116" customWidth="1"/>
    <col min="7694" max="7694" width="7.140625" style="116" customWidth="1"/>
    <col min="7695" max="7695" width="43.85546875" style="116" customWidth="1"/>
    <col min="7696" max="7696" width="14.42578125" style="116" customWidth="1"/>
    <col min="7697" max="7697" width="33.28515625" style="116" customWidth="1"/>
    <col min="7698" max="7698" width="7.140625" style="116" customWidth="1"/>
    <col min="7699" max="7699" width="33.140625" style="116" bestFit="1" customWidth="1"/>
    <col min="7700" max="7936" width="11.42578125" style="116"/>
    <col min="7937" max="7938" width="19.85546875" style="116" customWidth="1"/>
    <col min="7939" max="7939" width="37.28515625" style="116" customWidth="1"/>
    <col min="7940" max="7940" width="18.140625" style="116" customWidth="1"/>
    <col min="7941" max="7942" width="16.42578125" style="116" customWidth="1"/>
    <col min="7943" max="7943" width="43" style="116" bestFit="1" customWidth="1"/>
    <col min="7944" max="7944" width="14.42578125" style="116" customWidth="1"/>
    <col min="7945" max="7945" width="33.28515625" style="116" customWidth="1"/>
    <col min="7946" max="7946" width="7.140625" style="116" customWidth="1"/>
    <col min="7947" max="7947" width="43.85546875" style="116" customWidth="1"/>
    <col min="7948" max="7948" width="14.42578125" style="116" customWidth="1"/>
    <col min="7949" max="7949" width="33.28515625" style="116" customWidth="1"/>
    <col min="7950" max="7950" width="7.140625" style="116" customWidth="1"/>
    <col min="7951" max="7951" width="43.85546875" style="116" customWidth="1"/>
    <col min="7952" max="7952" width="14.42578125" style="116" customWidth="1"/>
    <col min="7953" max="7953" width="33.28515625" style="116" customWidth="1"/>
    <col min="7954" max="7954" width="7.140625" style="116" customWidth="1"/>
    <col min="7955" max="7955" width="33.140625" style="116" bestFit="1" customWidth="1"/>
    <col min="7956" max="8192" width="11.42578125" style="116"/>
    <col min="8193" max="8194" width="19.85546875" style="116" customWidth="1"/>
    <col min="8195" max="8195" width="37.28515625" style="116" customWidth="1"/>
    <col min="8196" max="8196" width="18.140625" style="116" customWidth="1"/>
    <col min="8197" max="8198" width="16.42578125" style="116" customWidth="1"/>
    <col min="8199" max="8199" width="43" style="116" bestFit="1" customWidth="1"/>
    <col min="8200" max="8200" width="14.42578125" style="116" customWidth="1"/>
    <col min="8201" max="8201" width="33.28515625" style="116" customWidth="1"/>
    <col min="8202" max="8202" width="7.140625" style="116" customWidth="1"/>
    <col min="8203" max="8203" width="43.85546875" style="116" customWidth="1"/>
    <col min="8204" max="8204" width="14.42578125" style="116" customWidth="1"/>
    <col min="8205" max="8205" width="33.28515625" style="116" customWidth="1"/>
    <col min="8206" max="8206" width="7.140625" style="116" customWidth="1"/>
    <col min="8207" max="8207" width="43.85546875" style="116" customWidth="1"/>
    <col min="8208" max="8208" width="14.42578125" style="116" customWidth="1"/>
    <col min="8209" max="8209" width="33.28515625" style="116" customWidth="1"/>
    <col min="8210" max="8210" width="7.140625" style="116" customWidth="1"/>
    <col min="8211" max="8211" width="33.140625" style="116" bestFit="1" customWidth="1"/>
    <col min="8212" max="8448" width="11.42578125" style="116"/>
    <col min="8449" max="8450" width="19.85546875" style="116" customWidth="1"/>
    <col min="8451" max="8451" width="37.28515625" style="116" customWidth="1"/>
    <col min="8452" max="8452" width="18.140625" style="116" customWidth="1"/>
    <col min="8453" max="8454" width="16.42578125" style="116" customWidth="1"/>
    <col min="8455" max="8455" width="43" style="116" bestFit="1" customWidth="1"/>
    <col min="8456" max="8456" width="14.42578125" style="116" customWidth="1"/>
    <col min="8457" max="8457" width="33.28515625" style="116" customWidth="1"/>
    <col min="8458" max="8458" width="7.140625" style="116" customWidth="1"/>
    <col min="8459" max="8459" width="43.85546875" style="116" customWidth="1"/>
    <col min="8460" max="8460" width="14.42578125" style="116" customWidth="1"/>
    <col min="8461" max="8461" width="33.28515625" style="116" customWidth="1"/>
    <col min="8462" max="8462" width="7.140625" style="116" customWidth="1"/>
    <col min="8463" max="8463" width="43.85546875" style="116" customWidth="1"/>
    <col min="8464" max="8464" width="14.42578125" style="116" customWidth="1"/>
    <col min="8465" max="8465" width="33.28515625" style="116" customWidth="1"/>
    <col min="8466" max="8466" width="7.140625" style="116" customWidth="1"/>
    <col min="8467" max="8467" width="33.140625" style="116" bestFit="1" customWidth="1"/>
    <col min="8468" max="8704" width="11.42578125" style="116"/>
    <col min="8705" max="8706" width="19.85546875" style="116" customWidth="1"/>
    <col min="8707" max="8707" width="37.28515625" style="116" customWidth="1"/>
    <col min="8708" max="8708" width="18.140625" style="116" customWidth="1"/>
    <col min="8709" max="8710" width="16.42578125" style="116" customWidth="1"/>
    <col min="8711" max="8711" width="43" style="116" bestFit="1" customWidth="1"/>
    <col min="8712" max="8712" width="14.42578125" style="116" customWidth="1"/>
    <col min="8713" max="8713" width="33.28515625" style="116" customWidth="1"/>
    <col min="8714" max="8714" width="7.140625" style="116" customWidth="1"/>
    <col min="8715" max="8715" width="43.85546875" style="116" customWidth="1"/>
    <col min="8716" max="8716" width="14.42578125" style="116" customWidth="1"/>
    <col min="8717" max="8717" width="33.28515625" style="116" customWidth="1"/>
    <col min="8718" max="8718" width="7.140625" style="116" customWidth="1"/>
    <col min="8719" max="8719" width="43.85546875" style="116" customWidth="1"/>
    <col min="8720" max="8720" width="14.42578125" style="116" customWidth="1"/>
    <col min="8721" max="8721" width="33.28515625" style="116" customWidth="1"/>
    <col min="8722" max="8722" width="7.140625" style="116" customWidth="1"/>
    <col min="8723" max="8723" width="33.140625" style="116" bestFit="1" customWidth="1"/>
    <col min="8724" max="8960" width="11.42578125" style="116"/>
    <col min="8961" max="8962" width="19.85546875" style="116" customWidth="1"/>
    <col min="8963" max="8963" width="37.28515625" style="116" customWidth="1"/>
    <col min="8964" max="8964" width="18.140625" style="116" customWidth="1"/>
    <col min="8965" max="8966" width="16.42578125" style="116" customWidth="1"/>
    <col min="8967" max="8967" width="43" style="116" bestFit="1" customWidth="1"/>
    <col min="8968" max="8968" width="14.42578125" style="116" customWidth="1"/>
    <col min="8969" max="8969" width="33.28515625" style="116" customWidth="1"/>
    <col min="8970" max="8970" width="7.140625" style="116" customWidth="1"/>
    <col min="8971" max="8971" width="43.85546875" style="116" customWidth="1"/>
    <col min="8972" max="8972" width="14.42578125" style="116" customWidth="1"/>
    <col min="8973" max="8973" width="33.28515625" style="116" customWidth="1"/>
    <col min="8974" max="8974" width="7.140625" style="116" customWidth="1"/>
    <col min="8975" max="8975" width="43.85546875" style="116" customWidth="1"/>
    <col min="8976" max="8976" width="14.42578125" style="116" customWidth="1"/>
    <col min="8977" max="8977" width="33.28515625" style="116" customWidth="1"/>
    <col min="8978" max="8978" width="7.140625" style="116" customWidth="1"/>
    <col min="8979" max="8979" width="33.140625" style="116" bestFit="1" customWidth="1"/>
    <col min="8980" max="9216" width="11.42578125" style="116"/>
    <col min="9217" max="9218" width="19.85546875" style="116" customWidth="1"/>
    <col min="9219" max="9219" width="37.28515625" style="116" customWidth="1"/>
    <col min="9220" max="9220" width="18.140625" style="116" customWidth="1"/>
    <col min="9221" max="9222" width="16.42578125" style="116" customWidth="1"/>
    <col min="9223" max="9223" width="43" style="116" bestFit="1" customWidth="1"/>
    <col min="9224" max="9224" width="14.42578125" style="116" customWidth="1"/>
    <col min="9225" max="9225" width="33.28515625" style="116" customWidth="1"/>
    <col min="9226" max="9226" width="7.140625" style="116" customWidth="1"/>
    <col min="9227" max="9227" width="43.85546875" style="116" customWidth="1"/>
    <col min="9228" max="9228" width="14.42578125" style="116" customWidth="1"/>
    <col min="9229" max="9229" width="33.28515625" style="116" customWidth="1"/>
    <col min="9230" max="9230" width="7.140625" style="116" customWidth="1"/>
    <col min="9231" max="9231" width="43.85546875" style="116" customWidth="1"/>
    <col min="9232" max="9232" width="14.42578125" style="116" customWidth="1"/>
    <col min="9233" max="9233" width="33.28515625" style="116" customWidth="1"/>
    <col min="9234" max="9234" width="7.140625" style="116" customWidth="1"/>
    <col min="9235" max="9235" width="33.140625" style="116" bestFit="1" customWidth="1"/>
    <col min="9236" max="9472" width="11.42578125" style="116"/>
    <col min="9473" max="9474" width="19.85546875" style="116" customWidth="1"/>
    <col min="9475" max="9475" width="37.28515625" style="116" customWidth="1"/>
    <col min="9476" max="9476" width="18.140625" style="116" customWidth="1"/>
    <col min="9477" max="9478" width="16.42578125" style="116" customWidth="1"/>
    <col min="9479" max="9479" width="43" style="116" bestFit="1" customWidth="1"/>
    <col min="9480" max="9480" width="14.42578125" style="116" customWidth="1"/>
    <col min="9481" max="9481" width="33.28515625" style="116" customWidth="1"/>
    <col min="9482" max="9482" width="7.140625" style="116" customWidth="1"/>
    <col min="9483" max="9483" width="43.85546875" style="116" customWidth="1"/>
    <col min="9484" max="9484" width="14.42578125" style="116" customWidth="1"/>
    <col min="9485" max="9485" width="33.28515625" style="116" customWidth="1"/>
    <col min="9486" max="9486" width="7.140625" style="116" customWidth="1"/>
    <col min="9487" max="9487" width="43.85546875" style="116" customWidth="1"/>
    <col min="9488" max="9488" width="14.42578125" style="116" customWidth="1"/>
    <col min="9489" max="9489" width="33.28515625" style="116" customWidth="1"/>
    <col min="9490" max="9490" width="7.140625" style="116" customWidth="1"/>
    <col min="9491" max="9491" width="33.140625" style="116" bestFit="1" customWidth="1"/>
    <col min="9492" max="9728" width="11.42578125" style="116"/>
    <col min="9729" max="9730" width="19.85546875" style="116" customWidth="1"/>
    <col min="9731" max="9731" width="37.28515625" style="116" customWidth="1"/>
    <col min="9732" max="9732" width="18.140625" style="116" customWidth="1"/>
    <col min="9733" max="9734" width="16.42578125" style="116" customWidth="1"/>
    <col min="9735" max="9735" width="43" style="116" bestFit="1" customWidth="1"/>
    <col min="9736" max="9736" width="14.42578125" style="116" customWidth="1"/>
    <col min="9737" max="9737" width="33.28515625" style="116" customWidth="1"/>
    <col min="9738" max="9738" width="7.140625" style="116" customWidth="1"/>
    <col min="9739" max="9739" width="43.85546875" style="116" customWidth="1"/>
    <col min="9740" max="9740" width="14.42578125" style="116" customWidth="1"/>
    <col min="9741" max="9741" width="33.28515625" style="116" customWidth="1"/>
    <col min="9742" max="9742" width="7.140625" style="116" customWidth="1"/>
    <col min="9743" max="9743" width="43.85546875" style="116" customWidth="1"/>
    <col min="9744" max="9744" width="14.42578125" style="116" customWidth="1"/>
    <col min="9745" max="9745" width="33.28515625" style="116" customWidth="1"/>
    <col min="9746" max="9746" width="7.140625" style="116" customWidth="1"/>
    <col min="9747" max="9747" width="33.140625" style="116" bestFit="1" customWidth="1"/>
    <col min="9748" max="9984" width="11.42578125" style="116"/>
    <col min="9985" max="9986" width="19.85546875" style="116" customWidth="1"/>
    <col min="9987" max="9987" width="37.28515625" style="116" customWidth="1"/>
    <col min="9988" max="9988" width="18.140625" style="116" customWidth="1"/>
    <col min="9989" max="9990" width="16.42578125" style="116" customWidth="1"/>
    <col min="9991" max="9991" width="43" style="116" bestFit="1" customWidth="1"/>
    <col min="9992" max="9992" width="14.42578125" style="116" customWidth="1"/>
    <col min="9993" max="9993" width="33.28515625" style="116" customWidth="1"/>
    <col min="9994" max="9994" width="7.140625" style="116" customWidth="1"/>
    <col min="9995" max="9995" width="43.85546875" style="116" customWidth="1"/>
    <col min="9996" max="9996" width="14.42578125" style="116" customWidth="1"/>
    <col min="9997" max="9997" width="33.28515625" style="116" customWidth="1"/>
    <col min="9998" max="9998" width="7.140625" style="116" customWidth="1"/>
    <col min="9999" max="9999" width="43.85546875" style="116" customWidth="1"/>
    <col min="10000" max="10000" width="14.42578125" style="116" customWidth="1"/>
    <col min="10001" max="10001" width="33.28515625" style="116" customWidth="1"/>
    <col min="10002" max="10002" width="7.140625" style="116" customWidth="1"/>
    <col min="10003" max="10003" width="33.140625" style="116" bestFit="1" customWidth="1"/>
    <col min="10004" max="10240" width="11.42578125" style="116"/>
    <col min="10241" max="10242" width="19.85546875" style="116" customWidth="1"/>
    <col min="10243" max="10243" width="37.28515625" style="116" customWidth="1"/>
    <col min="10244" max="10244" width="18.140625" style="116" customWidth="1"/>
    <col min="10245" max="10246" width="16.42578125" style="116" customWidth="1"/>
    <col min="10247" max="10247" width="43" style="116" bestFit="1" customWidth="1"/>
    <col min="10248" max="10248" width="14.42578125" style="116" customWidth="1"/>
    <col min="10249" max="10249" width="33.28515625" style="116" customWidth="1"/>
    <col min="10250" max="10250" width="7.140625" style="116" customWidth="1"/>
    <col min="10251" max="10251" width="43.85546875" style="116" customWidth="1"/>
    <col min="10252" max="10252" width="14.42578125" style="116" customWidth="1"/>
    <col min="10253" max="10253" width="33.28515625" style="116" customWidth="1"/>
    <col min="10254" max="10254" width="7.140625" style="116" customWidth="1"/>
    <col min="10255" max="10255" width="43.85546875" style="116" customWidth="1"/>
    <col min="10256" max="10256" width="14.42578125" style="116" customWidth="1"/>
    <col min="10257" max="10257" width="33.28515625" style="116" customWidth="1"/>
    <col min="10258" max="10258" width="7.140625" style="116" customWidth="1"/>
    <col min="10259" max="10259" width="33.140625" style="116" bestFit="1" customWidth="1"/>
    <col min="10260" max="10496" width="11.42578125" style="116"/>
    <col min="10497" max="10498" width="19.85546875" style="116" customWidth="1"/>
    <col min="10499" max="10499" width="37.28515625" style="116" customWidth="1"/>
    <col min="10500" max="10500" width="18.140625" style="116" customWidth="1"/>
    <col min="10501" max="10502" width="16.42578125" style="116" customWidth="1"/>
    <col min="10503" max="10503" width="43" style="116" bestFit="1" customWidth="1"/>
    <col min="10504" max="10504" width="14.42578125" style="116" customWidth="1"/>
    <col min="10505" max="10505" width="33.28515625" style="116" customWidth="1"/>
    <col min="10506" max="10506" width="7.140625" style="116" customWidth="1"/>
    <col min="10507" max="10507" width="43.85546875" style="116" customWidth="1"/>
    <col min="10508" max="10508" width="14.42578125" style="116" customWidth="1"/>
    <col min="10509" max="10509" width="33.28515625" style="116" customWidth="1"/>
    <col min="10510" max="10510" width="7.140625" style="116" customWidth="1"/>
    <col min="10511" max="10511" width="43.85546875" style="116" customWidth="1"/>
    <col min="10512" max="10512" width="14.42578125" style="116" customWidth="1"/>
    <col min="10513" max="10513" width="33.28515625" style="116" customWidth="1"/>
    <col min="10514" max="10514" width="7.140625" style="116" customWidth="1"/>
    <col min="10515" max="10515" width="33.140625" style="116" bestFit="1" customWidth="1"/>
    <col min="10516" max="10752" width="11.42578125" style="116"/>
    <col min="10753" max="10754" width="19.85546875" style="116" customWidth="1"/>
    <col min="10755" max="10755" width="37.28515625" style="116" customWidth="1"/>
    <col min="10756" max="10756" width="18.140625" style="116" customWidth="1"/>
    <col min="10757" max="10758" width="16.42578125" style="116" customWidth="1"/>
    <col min="10759" max="10759" width="43" style="116" bestFit="1" customWidth="1"/>
    <col min="10760" max="10760" width="14.42578125" style="116" customWidth="1"/>
    <col min="10761" max="10761" width="33.28515625" style="116" customWidth="1"/>
    <col min="10762" max="10762" width="7.140625" style="116" customWidth="1"/>
    <col min="10763" max="10763" width="43.85546875" style="116" customWidth="1"/>
    <col min="10764" max="10764" width="14.42578125" style="116" customWidth="1"/>
    <col min="10765" max="10765" width="33.28515625" style="116" customWidth="1"/>
    <col min="10766" max="10766" width="7.140625" style="116" customWidth="1"/>
    <col min="10767" max="10767" width="43.85546875" style="116" customWidth="1"/>
    <col min="10768" max="10768" width="14.42578125" style="116" customWidth="1"/>
    <col min="10769" max="10769" width="33.28515625" style="116" customWidth="1"/>
    <col min="10770" max="10770" width="7.140625" style="116" customWidth="1"/>
    <col min="10771" max="10771" width="33.140625" style="116" bestFit="1" customWidth="1"/>
    <col min="10772" max="11008" width="11.42578125" style="116"/>
    <col min="11009" max="11010" width="19.85546875" style="116" customWidth="1"/>
    <col min="11011" max="11011" width="37.28515625" style="116" customWidth="1"/>
    <col min="11012" max="11012" width="18.140625" style="116" customWidth="1"/>
    <col min="11013" max="11014" width="16.42578125" style="116" customWidth="1"/>
    <col min="11015" max="11015" width="43" style="116" bestFit="1" customWidth="1"/>
    <col min="11016" max="11016" width="14.42578125" style="116" customWidth="1"/>
    <col min="11017" max="11017" width="33.28515625" style="116" customWidth="1"/>
    <col min="11018" max="11018" width="7.140625" style="116" customWidth="1"/>
    <col min="11019" max="11019" width="43.85546875" style="116" customWidth="1"/>
    <col min="11020" max="11020" width="14.42578125" style="116" customWidth="1"/>
    <col min="11021" max="11021" width="33.28515625" style="116" customWidth="1"/>
    <col min="11022" max="11022" width="7.140625" style="116" customWidth="1"/>
    <col min="11023" max="11023" width="43.85546875" style="116" customWidth="1"/>
    <col min="11024" max="11024" width="14.42578125" style="116" customWidth="1"/>
    <col min="11025" max="11025" width="33.28515625" style="116" customWidth="1"/>
    <col min="11026" max="11026" width="7.140625" style="116" customWidth="1"/>
    <col min="11027" max="11027" width="33.140625" style="116" bestFit="1" customWidth="1"/>
    <col min="11028" max="11264" width="11.42578125" style="116"/>
    <col min="11265" max="11266" width="19.85546875" style="116" customWidth="1"/>
    <col min="11267" max="11267" width="37.28515625" style="116" customWidth="1"/>
    <col min="11268" max="11268" width="18.140625" style="116" customWidth="1"/>
    <col min="11269" max="11270" width="16.42578125" style="116" customWidth="1"/>
    <col min="11271" max="11271" width="43" style="116" bestFit="1" customWidth="1"/>
    <col min="11272" max="11272" width="14.42578125" style="116" customWidth="1"/>
    <col min="11273" max="11273" width="33.28515625" style="116" customWidth="1"/>
    <col min="11274" max="11274" width="7.140625" style="116" customWidth="1"/>
    <col min="11275" max="11275" width="43.85546875" style="116" customWidth="1"/>
    <col min="11276" max="11276" width="14.42578125" style="116" customWidth="1"/>
    <col min="11277" max="11277" width="33.28515625" style="116" customWidth="1"/>
    <col min="11278" max="11278" width="7.140625" style="116" customWidth="1"/>
    <col min="11279" max="11279" width="43.85546875" style="116" customWidth="1"/>
    <col min="11280" max="11280" width="14.42578125" style="116" customWidth="1"/>
    <col min="11281" max="11281" width="33.28515625" style="116" customWidth="1"/>
    <col min="11282" max="11282" width="7.140625" style="116" customWidth="1"/>
    <col min="11283" max="11283" width="33.140625" style="116" bestFit="1" customWidth="1"/>
    <col min="11284" max="11520" width="11.42578125" style="116"/>
    <col min="11521" max="11522" width="19.85546875" style="116" customWidth="1"/>
    <col min="11523" max="11523" width="37.28515625" style="116" customWidth="1"/>
    <col min="11524" max="11524" width="18.140625" style="116" customWidth="1"/>
    <col min="11525" max="11526" width="16.42578125" style="116" customWidth="1"/>
    <col min="11527" max="11527" width="43" style="116" bestFit="1" customWidth="1"/>
    <col min="11528" max="11528" width="14.42578125" style="116" customWidth="1"/>
    <col min="11529" max="11529" width="33.28515625" style="116" customWidth="1"/>
    <col min="11530" max="11530" width="7.140625" style="116" customWidth="1"/>
    <col min="11531" max="11531" width="43.85546875" style="116" customWidth="1"/>
    <col min="11532" max="11532" width="14.42578125" style="116" customWidth="1"/>
    <col min="11533" max="11533" width="33.28515625" style="116" customWidth="1"/>
    <col min="11534" max="11534" width="7.140625" style="116" customWidth="1"/>
    <col min="11535" max="11535" width="43.85546875" style="116" customWidth="1"/>
    <col min="11536" max="11536" width="14.42578125" style="116" customWidth="1"/>
    <col min="11537" max="11537" width="33.28515625" style="116" customWidth="1"/>
    <col min="11538" max="11538" width="7.140625" style="116" customWidth="1"/>
    <col min="11539" max="11539" width="33.140625" style="116" bestFit="1" customWidth="1"/>
    <col min="11540" max="11776" width="11.42578125" style="116"/>
    <col min="11777" max="11778" width="19.85546875" style="116" customWidth="1"/>
    <col min="11779" max="11779" width="37.28515625" style="116" customWidth="1"/>
    <col min="11780" max="11780" width="18.140625" style="116" customWidth="1"/>
    <col min="11781" max="11782" width="16.42578125" style="116" customWidth="1"/>
    <col min="11783" max="11783" width="43" style="116" bestFit="1" customWidth="1"/>
    <col min="11784" max="11784" width="14.42578125" style="116" customWidth="1"/>
    <col min="11785" max="11785" width="33.28515625" style="116" customWidth="1"/>
    <col min="11786" max="11786" width="7.140625" style="116" customWidth="1"/>
    <col min="11787" max="11787" width="43.85546875" style="116" customWidth="1"/>
    <col min="11788" max="11788" width="14.42578125" style="116" customWidth="1"/>
    <col min="11789" max="11789" width="33.28515625" style="116" customWidth="1"/>
    <col min="11790" max="11790" width="7.140625" style="116" customWidth="1"/>
    <col min="11791" max="11791" width="43.85546875" style="116" customWidth="1"/>
    <col min="11792" max="11792" width="14.42578125" style="116" customWidth="1"/>
    <col min="11793" max="11793" width="33.28515625" style="116" customWidth="1"/>
    <col min="11794" max="11794" width="7.140625" style="116" customWidth="1"/>
    <col min="11795" max="11795" width="33.140625" style="116" bestFit="1" customWidth="1"/>
    <col min="11796" max="12032" width="11.42578125" style="116"/>
    <col min="12033" max="12034" width="19.85546875" style="116" customWidth="1"/>
    <col min="12035" max="12035" width="37.28515625" style="116" customWidth="1"/>
    <col min="12036" max="12036" width="18.140625" style="116" customWidth="1"/>
    <col min="12037" max="12038" width="16.42578125" style="116" customWidth="1"/>
    <col min="12039" max="12039" width="43" style="116" bestFit="1" customWidth="1"/>
    <col min="12040" max="12040" width="14.42578125" style="116" customWidth="1"/>
    <col min="12041" max="12041" width="33.28515625" style="116" customWidth="1"/>
    <col min="12042" max="12042" width="7.140625" style="116" customWidth="1"/>
    <col min="12043" max="12043" width="43.85546875" style="116" customWidth="1"/>
    <col min="12044" max="12044" width="14.42578125" style="116" customWidth="1"/>
    <col min="12045" max="12045" width="33.28515625" style="116" customWidth="1"/>
    <col min="12046" max="12046" width="7.140625" style="116" customWidth="1"/>
    <col min="12047" max="12047" width="43.85546875" style="116" customWidth="1"/>
    <col min="12048" max="12048" width="14.42578125" style="116" customWidth="1"/>
    <col min="12049" max="12049" width="33.28515625" style="116" customWidth="1"/>
    <col min="12050" max="12050" width="7.140625" style="116" customWidth="1"/>
    <col min="12051" max="12051" width="33.140625" style="116" bestFit="1" customWidth="1"/>
    <col min="12052" max="12288" width="11.42578125" style="116"/>
    <col min="12289" max="12290" width="19.85546875" style="116" customWidth="1"/>
    <col min="12291" max="12291" width="37.28515625" style="116" customWidth="1"/>
    <col min="12292" max="12292" width="18.140625" style="116" customWidth="1"/>
    <col min="12293" max="12294" width="16.42578125" style="116" customWidth="1"/>
    <col min="12295" max="12295" width="43" style="116" bestFit="1" customWidth="1"/>
    <col min="12296" max="12296" width="14.42578125" style="116" customWidth="1"/>
    <col min="12297" max="12297" width="33.28515625" style="116" customWidth="1"/>
    <col min="12298" max="12298" width="7.140625" style="116" customWidth="1"/>
    <col min="12299" max="12299" width="43.85546875" style="116" customWidth="1"/>
    <col min="12300" max="12300" width="14.42578125" style="116" customWidth="1"/>
    <col min="12301" max="12301" width="33.28515625" style="116" customWidth="1"/>
    <col min="12302" max="12302" width="7.140625" style="116" customWidth="1"/>
    <col min="12303" max="12303" width="43.85546875" style="116" customWidth="1"/>
    <col min="12304" max="12304" width="14.42578125" style="116" customWidth="1"/>
    <col min="12305" max="12305" width="33.28515625" style="116" customWidth="1"/>
    <col min="12306" max="12306" width="7.140625" style="116" customWidth="1"/>
    <col min="12307" max="12307" width="33.140625" style="116" bestFit="1" customWidth="1"/>
    <col min="12308" max="12544" width="11.42578125" style="116"/>
    <col min="12545" max="12546" width="19.85546875" style="116" customWidth="1"/>
    <col min="12547" max="12547" width="37.28515625" style="116" customWidth="1"/>
    <col min="12548" max="12548" width="18.140625" style="116" customWidth="1"/>
    <col min="12549" max="12550" width="16.42578125" style="116" customWidth="1"/>
    <col min="12551" max="12551" width="43" style="116" bestFit="1" customWidth="1"/>
    <col min="12552" max="12552" width="14.42578125" style="116" customWidth="1"/>
    <col min="12553" max="12553" width="33.28515625" style="116" customWidth="1"/>
    <col min="12554" max="12554" width="7.140625" style="116" customWidth="1"/>
    <col min="12555" max="12555" width="43.85546875" style="116" customWidth="1"/>
    <col min="12556" max="12556" width="14.42578125" style="116" customWidth="1"/>
    <col min="12557" max="12557" width="33.28515625" style="116" customWidth="1"/>
    <col min="12558" max="12558" width="7.140625" style="116" customWidth="1"/>
    <col min="12559" max="12559" width="43.85546875" style="116" customWidth="1"/>
    <col min="12560" max="12560" width="14.42578125" style="116" customWidth="1"/>
    <col min="12561" max="12561" width="33.28515625" style="116" customWidth="1"/>
    <col min="12562" max="12562" width="7.140625" style="116" customWidth="1"/>
    <col min="12563" max="12563" width="33.140625" style="116" bestFit="1" customWidth="1"/>
    <col min="12564" max="12800" width="11.42578125" style="116"/>
    <col min="12801" max="12802" width="19.85546875" style="116" customWidth="1"/>
    <col min="12803" max="12803" width="37.28515625" style="116" customWidth="1"/>
    <col min="12804" max="12804" width="18.140625" style="116" customWidth="1"/>
    <col min="12805" max="12806" width="16.42578125" style="116" customWidth="1"/>
    <col min="12807" max="12807" width="43" style="116" bestFit="1" customWidth="1"/>
    <col min="12808" max="12808" width="14.42578125" style="116" customWidth="1"/>
    <col min="12809" max="12809" width="33.28515625" style="116" customWidth="1"/>
    <col min="12810" max="12810" width="7.140625" style="116" customWidth="1"/>
    <col min="12811" max="12811" width="43.85546875" style="116" customWidth="1"/>
    <col min="12812" max="12812" width="14.42578125" style="116" customWidth="1"/>
    <col min="12813" max="12813" width="33.28515625" style="116" customWidth="1"/>
    <col min="12814" max="12814" width="7.140625" style="116" customWidth="1"/>
    <col min="12815" max="12815" width="43.85546875" style="116" customWidth="1"/>
    <col min="12816" max="12816" width="14.42578125" style="116" customWidth="1"/>
    <col min="12817" max="12817" width="33.28515625" style="116" customWidth="1"/>
    <col min="12818" max="12818" width="7.140625" style="116" customWidth="1"/>
    <col min="12819" max="12819" width="33.140625" style="116" bestFit="1" customWidth="1"/>
    <col min="12820" max="13056" width="11.42578125" style="116"/>
    <col min="13057" max="13058" width="19.85546875" style="116" customWidth="1"/>
    <col min="13059" max="13059" width="37.28515625" style="116" customWidth="1"/>
    <col min="13060" max="13060" width="18.140625" style="116" customWidth="1"/>
    <col min="13061" max="13062" width="16.42578125" style="116" customWidth="1"/>
    <col min="13063" max="13063" width="43" style="116" bestFit="1" customWidth="1"/>
    <col min="13064" max="13064" width="14.42578125" style="116" customWidth="1"/>
    <col min="13065" max="13065" width="33.28515625" style="116" customWidth="1"/>
    <col min="13066" max="13066" width="7.140625" style="116" customWidth="1"/>
    <col min="13067" max="13067" width="43.85546875" style="116" customWidth="1"/>
    <col min="13068" max="13068" width="14.42578125" style="116" customWidth="1"/>
    <col min="13069" max="13069" width="33.28515625" style="116" customWidth="1"/>
    <col min="13070" max="13070" width="7.140625" style="116" customWidth="1"/>
    <col min="13071" max="13071" width="43.85546875" style="116" customWidth="1"/>
    <col min="13072" max="13072" width="14.42578125" style="116" customWidth="1"/>
    <col min="13073" max="13073" width="33.28515625" style="116" customWidth="1"/>
    <col min="13074" max="13074" width="7.140625" style="116" customWidth="1"/>
    <col min="13075" max="13075" width="33.140625" style="116" bestFit="1" customWidth="1"/>
    <col min="13076" max="13312" width="11.42578125" style="116"/>
    <col min="13313" max="13314" width="19.85546875" style="116" customWidth="1"/>
    <col min="13315" max="13315" width="37.28515625" style="116" customWidth="1"/>
    <col min="13316" max="13316" width="18.140625" style="116" customWidth="1"/>
    <col min="13317" max="13318" width="16.42578125" style="116" customWidth="1"/>
    <col min="13319" max="13319" width="43" style="116" bestFit="1" customWidth="1"/>
    <col min="13320" max="13320" width="14.42578125" style="116" customWidth="1"/>
    <col min="13321" max="13321" width="33.28515625" style="116" customWidth="1"/>
    <col min="13322" max="13322" width="7.140625" style="116" customWidth="1"/>
    <col min="13323" max="13323" width="43.85546875" style="116" customWidth="1"/>
    <col min="13324" max="13324" width="14.42578125" style="116" customWidth="1"/>
    <col min="13325" max="13325" width="33.28515625" style="116" customWidth="1"/>
    <col min="13326" max="13326" width="7.140625" style="116" customWidth="1"/>
    <col min="13327" max="13327" width="43.85546875" style="116" customWidth="1"/>
    <col min="13328" max="13328" width="14.42578125" style="116" customWidth="1"/>
    <col min="13329" max="13329" width="33.28515625" style="116" customWidth="1"/>
    <col min="13330" max="13330" width="7.140625" style="116" customWidth="1"/>
    <col min="13331" max="13331" width="33.140625" style="116" bestFit="1" customWidth="1"/>
    <col min="13332" max="13568" width="11.42578125" style="116"/>
    <col min="13569" max="13570" width="19.85546875" style="116" customWidth="1"/>
    <col min="13571" max="13571" width="37.28515625" style="116" customWidth="1"/>
    <col min="13572" max="13572" width="18.140625" style="116" customWidth="1"/>
    <col min="13573" max="13574" width="16.42578125" style="116" customWidth="1"/>
    <col min="13575" max="13575" width="43" style="116" bestFit="1" customWidth="1"/>
    <col min="13576" max="13576" width="14.42578125" style="116" customWidth="1"/>
    <col min="13577" max="13577" width="33.28515625" style="116" customWidth="1"/>
    <col min="13578" max="13578" width="7.140625" style="116" customWidth="1"/>
    <col min="13579" max="13579" width="43.85546875" style="116" customWidth="1"/>
    <col min="13580" max="13580" width="14.42578125" style="116" customWidth="1"/>
    <col min="13581" max="13581" width="33.28515625" style="116" customWidth="1"/>
    <col min="13582" max="13582" width="7.140625" style="116" customWidth="1"/>
    <col min="13583" max="13583" width="43.85546875" style="116" customWidth="1"/>
    <col min="13584" max="13584" width="14.42578125" style="116" customWidth="1"/>
    <col min="13585" max="13585" width="33.28515625" style="116" customWidth="1"/>
    <col min="13586" max="13586" width="7.140625" style="116" customWidth="1"/>
    <col min="13587" max="13587" width="33.140625" style="116" bestFit="1" customWidth="1"/>
    <col min="13588" max="13824" width="11.42578125" style="116"/>
    <col min="13825" max="13826" width="19.85546875" style="116" customWidth="1"/>
    <col min="13827" max="13827" width="37.28515625" style="116" customWidth="1"/>
    <col min="13828" max="13828" width="18.140625" style="116" customWidth="1"/>
    <col min="13829" max="13830" width="16.42578125" style="116" customWidth="1"/>
    <col min="13831" max="13831" width="43" style="116" bestFit="1" customWidth="1"/>
    <col min="13832" max="13832" width="14.42578125" style="116" customWidth="1"/>
    <col min="13833" max="13833" width="33.28515625" style="116" customWidth="1"/>
    <col min="13834" max="13834" width="7.140625" style="116" customWidth="1"/>
    <col min="13835" max="13835" width="43.85546875" style="116" customWidth="1"/>
    <col min="13836" max="13836" width="14.42578125" style="116" customWidth="1"/>
    <col min="13837" max="13837" width="33.28515625" style="116" customWidth="1"/>
    <col min="13838" max="13838" width="7.140625" style="116" customWidth="1"/>
    <col min="13839" max="13839" width="43.85546875" style="116" customWidth="1"/>
    <col min="13840" max="13840" width="14.42578125" style="116" customWidth="1"/>
    <col min="13841" max="13841" width="33.28515625" style="116" customWidth="1"/>
    <col min="13842" max="13842" width="7.140625" style="116" customWidth="1"/>
    <col min="13843" max="13843" width="33.140625" style="116" bestFit="1" customWidth="1"/>
    <col min="13844" max="14080" width="11.42578125" style="116"/>
    <col min="14081" max="14082" width="19.85546875" style="116" customWidth="1"/>
    <col min="14083" max="14083" width="37.28515625" style="116" customWidth="1"/>
    <col min="14084" max="14084" width="18.140625" style="116" customWidth="1"/>
    <col min="14085" max="14086" width="16.42578125" style="116" customWidth="1"/>
    <col min="14087" max="14087" width="43" style="116" bestFit="1" customWidth="1"/>
    <col min="14088" max="14088" width="14.42578125" style="116" customWidth="1"/>
    <col min="14089" max="14089" width="33.28515625" style="116" customWidth="1"/>
    <col min="14090" max="14090" width="7.140625" style="116" customWidth="1"/>
    <col min="14091" max="14091" width="43.85546875" style="116" customWidth="1"/>
    <col min="14092" max="14092" width="14.42578125" style="116" customWidth="1"/>
    <col min="14093" max="14093" width="33.28515625" style="116" customWidth="1"/>
    <col min="14094" max="14094" width="7.140625" style="116" customWidth="1"/>
    <col min="14095" max="14095" width="43.85546875" style="116" customWidth="1"/>
    <col min="14096" max="14096" width="14.42578125" style="116" customWidth="1"/>
    <col min="14097" max="14097" width="33.28515625" style="116" customWidth="1"/>
    <col min="14098" max="14098" width="7.140625" style="116" customWidth="1"/>
    <col min="14099" max="14099" width="33.140625" style="116" bestFit="1" customWidth="1"/>
    <col min="14100" max="14336" width="11.42578125" style="116"/>
    <col min="14337" max="14338" width="19.85546875" style="116" customWidth="1"/>
    <col min="14339" max="14339" width="37.28515625" style="116" customWidth="1"/>
    <col min="14340" max="14340" width="18.140625" style="116" customWidth="1"/>
    <col min="14341" max="14342" width="16.42578125" style="116" customWidth="1"/>
    <col min="14343" max="14343" width="43" style="116" bestFit="1" customWidth="1"/>
    <col min="14344" max="14344" width="14.42578125" style="116" customWidth="1"/>
    <col min="14345" max="14345" width="33.28515625" style="116" customWidth="1"/>
    <col min="14346" max="14346" width="7.140625" style="116" customWidth="1"/>
    <col min="14347" max="14347" width="43.85546875" style="116" customWidth="1"/>
    <col min="14348" max="14348" width="14.42578125" style="116" customWidth="1"/>
    <col min="14349" max="14349" width="33.28515625" style="116" customWidth="1"/>
    <col min="14350" max="14350" width="7.140625" style="116" customWidth="1"/>
    <col min="14351" max="14351" width="43.85546875" style="116" customWidth="1"/>
    <col min="14352" max="14352" width="14.42578125" style="116" customWidth="1"/>
    <col min="14353" max="14353" width="33.28515625" style="116" customWidth="1"/>
    <col min="14354" max="14354" width="7.140625" style="116" customWidth="1"/>
    <col min="14355" max="14355" width="33.140625" style="116" bestFit="1" customWidth="1"/>
    <col min="14356" max="14592" width="11.42578125" style="116"/>
    <col min="14593" max="14594" width="19.85546875" style="116" customWidth="1"/>
    <col min="14595" max="14595" width="37.28515625" style="116" customWidth="1"/>
    <col min="14596" max="14596" width="18.140625" style="116" customWidth="1"/>
    <col min="14597" max="14598" width="16.42578125" style="116" customWidth="1"/>
    <col min="14599" max="14599" width="43" style="116" bestFit="1" customWidth="1"/>
    <col min="14600" max="14600" width="14.42578125" style="116" customWidth="1"/>
    <col min="14601" max="14601" width="33.28515625" style="116" customWidth="1"/>
    <col min="14602" max="14602" width="7.140625" style="116" customWidth="1"/>
    <col min="14603" max="14603" width="43.85546875" style="116" customWidth="1"/>
    <col min="14604" max="14604" width="14.42578125" style="116" customWidth="1"/>
    <col min="14605" max="14605" width="33.28515625" style="116" customWidth="1"/>
    <col min="14606" max="14606" width="7.140625" style="116" customWidth="1"/>
    <col min="14607" max="14607" width="43.85546875" style="116" customWidth="1"/>
    <col min="14608" max="14608" width="14.42578125" style="116" customWidth="1"/>
    <col min="14609" max="14609" width="33.28515625" style="116" customWidth="1"/>
    <col min="14610" max="14610" width="7.140625" style="116" customWidth="1"/>
    <col min="14611" max="14611" width="33.140625" style="116" bestFit="1" customWidth="1"/>
    <col min="14612" max="14848" width="11.42578125" style="116"/>
    <col min="14849" max="14850" width="19.85546875" style="116" customWidth="1"/>
    <col min="14851" max="14851" width="37.28515625" style="116" customWidth="1"/>
    <col min="14852" max="14852" width="18.140625" style="116" customWidth="1"/>
    <col min="14853" max="14854" width="16.42578125" style="116" customWidth="1"/>
    <col min="14855" max="14855" width="43" style="116" bestFit="1" customWidth="1"/>
    <col min="14856" max="14856" width="14.42578125" style="116" customWidth="1"/>
    <col min="14857" max="14857" width="33.28515625" style="116" customWidth="1"/>
    <col min="14858" max="14858" width="7.140625" style="116" customWidth="1"/>
    <col min="14859" max="14859" width="43.85546875" style="116" customWidth="1"/>
    <col min="14860" max="14860" width="14.42578125" style="116" customWidth="1"/>
    <col min="14861" max="14861" width="33.28515625" style="116" customWidth="1"/>
    <col min="14862" max="14862" width="7.140625" style="116" customWidth="1"/>
    <col min="14863" max="14863" width="43.85546875" style="116" customWidth="1"/>
    <col min="14864" max="14864" width="14.42578125" style="116" customWidth="1"/>
    <col min="14865" max="14865" width="33.28515625" style="116" customWidth="1"/>
    <col min="14866" max="14866" width="7.140625" style="116" customWidth="1"/>
    <col min="14867" max="14867" width="33.140625" style="116" bestFit="1" customWidth="1"/>
    <col min="14868" max="15104" width="11.42578125" style="116"/>
    <col min="15105" max="15106" width="19.85546875" style="116" customWidth="1"/>
    <col min="15107" max="15107" width="37.28515625" style="116" customWidth="1"/>
    <col min="15108" max="15108" width="18.140625" style="116" customWidth="1"/>
    <col min="15109" max="15110" width="16.42578125" style="116" customWidth="1"/>
    <col min="15111" max="15111" width="43" style="116" bestFit="1" customWidth="1"/>
    <col min="15112" max="15112" width="14.42578125" style="116" customWidth="1"/>
    <col min="15113" max="15113" width="33.28515625" style="116" customWidth="1"/>
    <col min="15114" max="15114" width="7.140625" style="116" customWidth="1"/>
    <col min="15115" max="15115" width="43.85546875" style="116" customWidth="1"/>
    <col min="15116" max="15116" width="14.42578125" style="116" customWidth="1"/>
    <col min="15117" max="15117" width="33.28515625" style="116" customWidth="1"/>
    <col min="15118" max="15118" width="7.140625" style="116" customWidth="1"/>
    <col min="15119" max="15119" width="43.85546875" style="116" customWidth="1"/>
    <col min="15120" max="15120" width="14.42578125" style="116" customWidth="1"/>
    <col min="15121" max="15121" width="33.28515625" style="116" customWidth="1"/>
    <col min="15122" max="15122" width="7.140625" style="116" customWidth="1"/>
    <col min="15123" max="15123" width="33.140625" style="116" bestFit="1" customWidth="1"/>
    <col min="15124" max="15360" width="11.42578125" style="116"/>
    <col min="15361" max="15362" width="19.85546875" style="116" customWidth="1"/>
    <col min="15363" max="15363" width="37.28515625" style="116" customWidth="1"/>
    <col min="15364" max="15364" width="18.140625" style="116" customWidth="1"/>
    <col min="15365" max="15366" width="16.42578125" style="116" customWidth="1"/>
    <col min="15367" max="15367" width="43" style="116" bestFit="1" customWidth="1"/>
    <col min="15368" max="15368" width="14.42578125" style="116" customWidth="1"/>
    <col min="15369" max="15369" width="33.28515625" style="116" customWidth="1"/>
    <col min="15370" max="15370" width="7.140625" style="116" customWidth="1"/>
    <col min="15371" max="15371" width="43.85546875" style="116" customWidth="1"/>
    <col min="15372" max="15372" width="14.42578125" style="116" customWidth="1"/>
    <col min="15373" max="15373" width="33.28515625" style="116" customWidth="1"/>
    <col min="15374" max="15374" width="7.140625" style="116" customWidth="1"/>
    <col min="15375" max="15375" width="43.85546875" style="116" customWidth="1"/>
    <col min="15376" max="15376" width="14.42578125" style="116" customWidth="1"/>
    <col min="15377" max="15377" width="33.28515625" style="116" customWidth="1"/>
    <col min="15378" max="15378" width="7.140625" style="116" customWidth="1"/>
    <col min="15379" max="15379" width="33.140625" style="116" bestFit="1" customWidth="1"/>
    <col min="15380" max="15616" width="11.42578125" style="116"/>
    <col min="15617" max="15618" width="19.85546875" style="116" customWidth="1"/>
    <col min="15619" max="15619" width="37.28515625" style="116" customWidth="1"/>
    <col min="15620" max="15620" width="18.140625" style="116" customWidth="1"/>
    <col min="15621" max="15622" width="16.42578125" style="116" customWidth="1"/>
    <col min="15623" max="15623" width="43" style="116" bestFit="1" customWidth="1"/>
    <col min="15624" max="15624" width="14.42578125" style="116" customWidth="1"/>
    <col min="15625" max="15625" width="33.28515625" style="116" customWidth="1"/>
    <col min="15626" max="15626" width="7.140625" style="116" customWidth="1"/>
    <col min="15627" max="15627" width="43.85546875" style="116" customWidth="1"/>
    <col min="15628" max="15628" width="14.42578125" style="116" customWidth="1"/>
    <col min="15629" max="15629" width="33.28515625" style="116" customWidth="1"/>
    <col min="15630" max="15630" width="7.140625" style="116" customWidth="1"/>
    <col min="15631" max="15631" width="43.85546875" style="116" customWidth="1"/>
    <col min="15632" max="15632" width="14.42578125" style="116" customWidth="1"/>
    <col min="15633" max="15633" width="33.28515625" style="116" customWidth="1"/>
    <col min="15634" max="15634" width="7.140625" style="116" customWidth="1"/>
    <col min="15635" max="15635" width="33.140625" style="116" bestFit="1" customWidth="1"/>
    <col min="15636" max="15872" width="11.42578125" style="116"/>
    <col min="15873" max="15874" width="19.85546875" style="116" customWidth="1"/>
    <col min="15875" max="15875" width="37.28515625" style="116" customWidth="1"/>
    <col min="15876" max="15876" width="18.140625" style="116" customWidth="1"/>
    <col min="15877" max="15878" width="16.42578125" style="116" customWidth="1"/>
    <col min="15879" max="15879" width="43" style="116" bestFit="1" customWidth="1"/>
    <col min="15880" max="15880" width="14.42578125" style="116" customWidth="1"/>
    <col min="15881" max="15881" width="33.28515625" style="116" customWidth="1"/>
    <col min="15882" max="15882" width="7.140625" style="116" customWidth="1"/>
    <col min="15883" max="15883" width="43.85546875" style="116" customWidth="1"/>
    <col min="15884" max="15884" width="14.42578125" style="116" customWidth="1"/>
    <col min="15885" max="15885" width="33.28515625" style="116" customWidth="1"/>
    <col min="15886" max="15886" width="7.140625" style="116" customWidth="1"/>
    <col min="15887" max="15887" width="43.85546875" style="116" customWidth="1"/>
    <col min="15888" max="15888" width="14.42578125" style="116" customWidth="1"/>
    <col min="15889" max="15889" width="33.28515625" style="116" customWidth="1"/>
    <col min="15890" max="15890" width="7.140625" style="116" customWidth="1"/>
    <col min="15891" max="15891" width="33.140625" style="116" bestFit="1" customWidth="1"/>
    <col min="15892" max="16128" width="11.42578125" style="116"/>
    <col min="16129" max="16130" width="19.85546875" style="116" customWidth="1"/>
    <col min="16131" max="16131" width="37.28515625" style="116" customWidth="1"/>
    <col min="16132" max="16132" width="18.140625" style="116" customWidth="1"/>
    <col min="16133" max="16134" width="16.42578125" style="116" customWidth="1"/>
    <col min="16135" max="16135" width="43" style="116" bestFit="1" customWidth="1"/>
    <col min="16136" max="16136" width="14.42578125" style="116" customWidth="1"/>
    <col min="16137" max="16137" width="33.28515625" style="116" customWidth="1"/>
    <col min="16138" max="16138" width="7.140625" style="116" customWidth="1"/>
    <col min="16139" max="16139" width="43.85546875" style="116" customWidth="1"/>
    <col min="16140" max="16140" width="14.42578125" style="116" customWidth="1"/>
    <col min="16141" max="16141" width="33.28515625" style="116" customWidth="1"/>
    <col min="16142" max="16142" width="7.140625" style="116" customWidth="1"/>
    <col min="16143" max="16143" width="43.85546875" style="116" customWidth="1"/>
    <col min="16144" max="16144" width="14.42578125" style="116" customWidth="1"/>
    <col min="16145" max="16145" width="33.28515625" style="116" customWidth="1"/>
    <col min="16146" max="16146" width="7.140625" style="116" customWidth="1"/>
    <col min="16147" max="16147" width="33.140625" style="116" bestFit="1" customWidth="1"/>
    <col min="16148" max="16384" width="11.42578125" style="116"/>
  </cols>
  <sheetData>
    <row r="1" spans="1:19" s="4" customFormat="1" ht="21.75" customHeight="1" x14ac:dyDescent="0.25">
      <c r="B1" s="207"/>
      <c r="C1" s="213" t="s">
        <v>217</v>
      </c>
      <c r="D1" s="214"/>
      <c r="E1" s="214"/>
      <c r="F1" s="214"/>
      <c r="G1" s="214"/>
      <c r="H1" s="214"/>
      <c r="I1" s="214"/>
      <c r="J1" s="214"/>
      <c r="K1" s="214"/>
      <c r="L1" s="214"/>
      <c r="M1" s="214"/>
      <c r="N1" s="214"/>
      <c r="O1" s="214"/>
      <c r="P1" s="214"/>
      <c r="Q1" s="214"/>
      <c r="R1" s="215"/>
      <c r="S1" s="209" t="s">
        <v>218</v>
      </c>
    </row>
    <row r="2" spans="1:19" s="4" customFormat="1" ht="21.75" customHeight="1" x14ac:dyDescent="0.25">
      <c r="B2" s="208"/>
      <c r="C2" s="210" t="s">
        <v>219</v>
      </c>
      <c r="D2" s="211"/>
      <c r="E2" s="211"/>
      <c r="F2" s="211"/>
      <c r="G2" s="211"/>
      <c r="H2" s="211"/>
      <c r="I2" s="211"/>
      <c r="J2" s="211"/>
      <c r="K2" s="211"/>
      <c r="L2" s="211"/>
      <c r="M2" s="211"/>
      <c r="N2" s="211"/>
      <c r="O2" s="211"/>
      <c r="P2" s="211"/>
      <c r="Q2" s="211"/>
      <c r="R2" s="212"/>
      <c r="S2" s="209"/>
    </row>
    <row r="3" spans="1:19" s="4" customFormat="1" x14ac:dyDescent="0.25">
      <c r="B3" s="104"/>
      <c r="C3" s="105"/>
      <c r="D3" s="105"/>
      <c r="E3" s="105"/>
      <c r="F3" s="105"/>
      <c r="G3" s="105"/>
      <c r="H3" s="105"/>
      <c r="I3" s="105"/>
      <c r="J3" s="105"/>
      <c r="K3" s="105"/>
      <c r="L3" s="105"/>
      <c r="M3" s="105"/>
      <c r="N3" s="105"/>
      <c r="O3" s="105"/>
      <c r="P3" s="105"/>
      <c r="Q3" s="105"/>
      <c r="R3" s="105"/>
      <c r="S3" s="106"/>
    </row>
    <row r="4" spans="1:19" s="107" customFormat="1" ht="15" customHeight="1" x14ac:dyDescent="0.25">
      <c r="B4" s="108" t="s">
        <v>220</v>
      </c>
      <c r="C4" s="216" t="s">
        <v>232</v>
      </c>
      <c r="D4" s="217"/>
      <c r="E4" s="121" t="s">
        <v>221</v>
      </c>
      <c r="F4" s="109">
        <v>2021</v>
      </c>
      <c r="G4" s="110"/>
      <c r="H4" s="110"/>
      <c r="I4" s="110"/>
      <c r="J4" s="110"/>
      <c r="K4" s="110"/>
      <c r="L4" s="110"/>
      <c r="M4" s="110"/>
      <c r="N4" s="110"/>
      <c r="O4" s="110"/>
      <c r="P4" s="110"/>
      <c r="Q4" s="110"/>
      <c r="R4" s="110"/>
      <c r="S4" s="111"/>
    </row>
    <row r="5" spans="1:19" s="107" customFormat="1" ht="15.75" thickBot="1" x14ac:dyDescent="0.3">
      <c r="B5" s="112"/>
      <c r="C5" s="112"/>
      <c r="D5" s="113"/>
      <c r="E5" s="113"/>
      <c r="F5" s="114"/>
      <c r="G5" s="110"/>
      <c r="H5" s="110"/>
      <c r="I5" s="110"/>
      <c r="J5" s="110"/>
      <c r="K5" s="110"/>
      <c r="L5" s="110"/>
      <c r="M5" s="110"/>
      <c r="N5" s="110"/>
      <c r="O5" s="110"/>
      <c r="P5" s="110"/>
      <c r="Q5" s="110"/>
      <c r="R5" s="110"/>
      <c r="S5" s="111"/>
    </row>
    <row r="6" spans="1:19" s="107" customFormat="1" x14ac:dyDescent="0.25">
      <c r="B6" s="112"/>
      <c r="C6" s="112"/>
      <c r="D6" s="113"/>
      <c r="E6" s="113"/>
      <c r="F6" s="110"/>
      <c r="G6" s="199" t="s">
        <v>4</v>
      </c>
      <c r="H6" s="200"/>
      <c r="I6" s="200"/>
      <c r="J6" s="115">
        <v>44316</v>
      </c>
      <c r="K6" s="199" t="s">
        <v>4</v>
      </c>
      <c r="L6" s="200"/>
      <c r="M6" s="200"/>
      <c r="N6" s="115">
        <v>44439</v>
      </c>
      <c r="O6" s="199" t="s">
        <v>4</v>
      </c>
      <c r="P6" s="200"/>
      <c r="Q6" s="200"/>
      <c r="R6" s="115"/>
      <c r="S6" s="111"/>
    </row>
    <row r="7" spans="1:19" ht="39" customHeight="1" x14ac:dyDescent="0.2">
      <c r="A7" s="151"/>
      <c r="B7" s="201" t="s">
        <v>222</v>
      </c>
      <c r="C7" s="201" t="s">
        <v>223</v>
      </c>
      <c r="D7" s="201" t="s">
        <v>15</v>
      </c>
      <c r="E7" s="202" t="s">
        <v>19</v>
      </c>
      <c r="F7" s="203" t="s">
        <v>20</v>
      </c>
      <c r="G7" s="152" t="s">
        <v>224</v>
      </c>
      <c r="H7" s="205" t="s">
        <v>225</v>
      </c>
      <c r="I7" s="205"/>
      <c r="J7" s="206"/>
      <c r="K7" s="152" t="s">
        <v>224</v>
      </c>
      <c r="L7" s="190" t="s">
        <v>225</v>
      </c>
      <c r="M7" s="190"/>
      <c r="N7" s="191"/>
      <c r="O7" s="117" t="s">
        <v>224</v>
      </c>
      <c r="P7" s="192" t="s">
        <v>225</v>
      </c>
      <c r="Q7" s="192"/>
      <c r="R7" s="193"/>
      <c r="S7" s="194" t="s">
        <v>226</v>
      </c>
    </row>
    <row r="8" spans="1:19" ht="45.75" customHeight="1" x14ac:dyDescent="0.2">
      <c r="A8" s="151"/>
      <c r="B8" s="201"/>
      <c r="C8" s="201"/>
      <c r="D8" s="201"/>
      <c r="E8" s="202"/>
      <c r="F8" s="204"/>
      <c r="G8" s="118" t="s">
        <v>227</v>
      </c>
      <c r="H8" s="150" t="s">
        <v>228</v>
      </c>
      <c r="I8" s="150" t="s">
        <v>229</v>
      </c>
      <c r="J8" s="120" t="s">
        <v>230</v>
      </c>
      <c r="K8" s="118" t="s">
        <v>227</v>
      </c>
      <c r="L8" s="150" t="s">
        <v>228</v>
      </c>
      <c r="M8" s="150" t="s">
        <v>229</v>
      </c>
      <c r="N8" s="120" t="s">
        <v>230</v>
      </c>
      <c r="O8" s="118" t="s">
        <v>227</v>
      </c>
      <c r="P8" s="119" t="s">
        <v>228</v>
      </c>
      <c r="Q8" s="119" t="s">
        <v>229</v>
      </c>
      <c r="R8" s="120" t="s">
        <v>230</v>
      </c>
      <c r="S8" s="195"/>
    </row>
    <row r="9" spans="1:19" ht="69.75" customHeight="1" x14ac:dyDescent="0.2">
      <c r="A9" s="189">
        <v>1</v>
      </c>
      <c r="B9" s="197" t="s">
        <v>233</v>
      </c>
      <c r="C9" s="128" t="s">
        <v>245</v>
      </c>
      <c r="D9" s="108" t="s">
        <v>24</v>
      </c>
      <c r="E9" s="129">
        <v>44228</v>
      </c>
      <c r="F9" s="129">
        <v>44561</v>
      </c>
      <c r="G9" s="138" t="s">
        <v>259</v>
      </c>
      <c r="H9" s="126" t="s">
        <v>264</v>
      </c>
      <c r="I9" s="119"/>
      <c r="J9" s="140">
        <v>0.1</v>
      </c>
      <c r="K9" s="138" t="s">
        <v>266</v>
      </c>
      <c r="L9" s="126" t="s">
        <v>264</v>
      </c>
      <c r="M9" s="148" t="s">
        <v>265</v>
      </c>
      <c r="N9" s="147">
        <v>0.48</v>
      </c>
      <c r="O9" s="127"/>
      <c r="P9" s="119"/>
      <c r="Q9" s="119"/>
      <c r="R9" s="147"/>
      <c r="S9" s="138" t="s">
        <v>269</v>
      </c>
    </row>
    <row r="10" spans="1:19" ht="99" customHeight="1" x14ac:dyDescent="0.2">
      <c r="A10" s="189"/>
      <c r="B10" s="198"/>
      <c r="C10" s="128" t="s">
        <v>246</v>
      </c>
      <c r="D10" s="108" t="s">
        <v>171</v>
      </c>
      <c r="E10" s="129">
        <v>44228</v>
      </c>
      <c r="F10" s="129">
        <v>44561</v>
      </c>
      <c r="G10" s="139" t="s">
        <v>187</v>
      </c>
      <c r="H10" s="126" t="s">
        <v>264</v>
      </c>
      <c r="I10" s="123"/>
      <c r="J10" s="140">
        <v>0.35</v>
      </c>
      <c r="K10" s="138" t="s">
        <v>268</v>
      </c>
      <c r="L10" s="126" t="s">
        <v>264</v>
      </c>
      <c r="M10" s="123"/>
      <c r="N10" s="147">
        <v>0.5</v>
      </c>
      <c r="O10" s="122"/>
      <c r="P10" s="123"/>
      <c r="Q10" s="123"/>
      <c r="R10" s="122"/>
      <c r="S10" s="139" t="s">
        <v>267</v>
      </c>
    </row>
    <row r="11" spans="1:19" ht="66" customHeight="1" x14ac:dyDescent="0.2">
      <c r="A11" s="125">
        <v>2</v>
      </c>
      <c r="B11" s="124" t="s">
        <v>137</v>
      </c>
      <c r="C11" s="128" t="s">
        <v>136</v>
      </c>
      <c r="D11" s="108" t="s">
        <v>25</v>
      </c>
      <c r="E11" s="129">
        <v>44228</v>
      </c>
      <c r="F11" s="130">
        <v>44561</v>
      </c>
      <c r="G11" s="139" t="s">
        <v>258</v>
      </c>
      <c r="H11" s="126" t="s">
        <v>264</v>
      </c>
      <c r="I11" s="123"/>
      <c r="J11" s="140">
        <v>0.5</v>
      </c>
      <c r="K11" s="139" t="s">
        <v>337</v>
      </c>
      <c r="L11" s="171" t="s">
        <v>264</v>
      </c>
      <c r="M11" s="139" t="s">
        <v>339</v>
      </c>
      <c r="N11" s="147">
        <v>0.7</v>
      </c>
      <c r="O11" s="122"/>
      <c r="P11" s="123"/>
      <c r="Q11" s="123"/>
      <c r="R11" s="122"/>
      <c r="S11" s="139" t="s">
        <v>338</v>
      </c>
    </row>
    <row r="12" spans="1:19" ht="60" x14ac:dyDescent="0.2">
      <c r="A12" s="125">
        <v>3</v>
      </c>
      <c r="B12" s="124" t="s">
        <v>234</v>
      </c>
      <c r="C12" s="128" t="s">
        <v>63</v>
      </c>
      <c r="D12" s="108" t="s">
        <v>25</v>
      </c>
      <c r="E12" s="129">
        <v>44228</v>
      </c>
      <c r="F12" s="130">
        <v>44561</v>
      </c>
      <c r="G12" s="139" t="s">
        <v>173</v>
      </c>
      <c r="H12" s="126" t="s">
        <v>264</v>
      </c>
      <c r="I12" s="123"/>
      <c r="J12" s="140">
        <v>1</v>
      </c>
      <c r="K12" s="122"/>
      <c r="L12" s="123"/>
      <c r="M12" s="123"/>
      <c r="N12" s="147">
        <v>1</v>
      </c>
      <c r="O12" s="122"/>
      <c r="P12" s="123"/>
      <c r="Q12" s="123"/>
      <c r="R12" s="122"/>
      <c r="S12" s="139" t="s">
        <v>174</v>
      </c>
    </row>
    <row r="13" spans="1:19" s="187" customFormat="1" ht="48" x14ac:dyDescent="0.2">
      <c r="A13" s="176">
        <v>4</v>
      </c>
      <c r="B13" s="177" t="s">
        <v>235</v>
      </c>
      <c r="C13" s="178" t="s">
        <v>247</v>
      </c>
      <c r="D13" s="179" t="s">
        <v>25</v>
      </c>
      <c r="E13" s="180">
        <v>44228</v>
      </c>
      <c r="F13" s="181">
        <v>44561</v>
      </c>
      <c r="G13" s="182" t="s">
        <v>178</v>
      </c>
      <c r="H13" s="183" t="s">
        <v>264</v>
      </c>
      <c r="I13" s="184"/>
      <c r="J13" s="185">
        <v>0.33</v>
      </c>
      <c r="K13" s="182" t="s">
        <v>348</v>
      </c>
      <c r="L13" s="175" t="s">
        <v>264</v>
      </c>
      <c r="M13" s="184"/>
      <c r="N13" s="188">
        <v>0.5</v>
      </c>
      <c r="O13" s="186"/>
      <c r="P13" s="184"/>
      <c r="Q13" s="184"/>
      <c r="R13" s="186"/>
      <c r="S13" s="182" t="s">
        <v>347</v>
      </c>
    </row>
    <row r="14" spans="1:19" ht="72" x14ac:dyDescent="0.2">
      <c r="A14" s="125">
        <v>5</v>
      </c>
      <c r="B14" s="124" t="s">
        <v>26</v>
      </c>
      <c r="C14" s="128" t="s">
        <v>248</v>
      </c>
      <c r="D14" s="108" t="s">
        <v>25</v>
      </c>
      <c r="E14" s="129">
        <v>44228</v>
      </c>
      <c r="F14" s="130">
        <v>44561</v>
      </c>
      <c r="G14" s="139" t="s">
        <v>175</v>
      </c>
      <c r="H14" s="126" t="s">
        <v>264</v>
      </c>
      <c r="I14" s="123"/>
      <c r="J14" s="140">
        <v>0.66</v>
      </c>
      <c r="K14" s="139" t="s">
        <v>340</v>
      </c>
      <c r="L14" s="171" t="s">
        <v>264</v>
      </c>
      <c r="M14" s="139" t="s">
        <v>341</v>
      </c>
      <c r="N14" s="147">
        <v>0.75</v>
      </c>
      <c r="O14" s="122"/>
      <c r="P14" s="123"/>
      <c r="Q14" s="123"/>
      <c r="R14" s="122"/>
      <c r="S14" s="139" t="s">
        <v>342</v>
      </c>
    </row>
    <row r="15" spans="1:19" ht="63.75" customHeight="1" x14ac:dyDescent="0.2">
      <c r="A15" s="125">
        <v>6</v>
      </c>
      <c r="B15" s="124" t="s">
        <v>27</v>
      </c>
      <c r="C15" s="128" t="s">
        <v>249</v>
      </c>
      <c r="D15" s="108" t="s">
        <v>25</v>
      </c>
      <c r="E15" s="129">
        <v>44228</v>
      </c>
      <c r="F15" s="130">
        <v>44561</v>
      </c>
      <c r="G15" s="139" t="s">
        <v>176</v>
      </c>
      <c r="H15" s="126" t="s">
        <v>264</v>
      </c>
      <c r="I15" s="123"/>
      <c r="J15" s="140">
        <v>0.33</v>
      </c>
      <c r="K15" s="139" t="s">
        <v>343</v>
      </c>
      <c r="L15" s="171" t="s">
        <v>264</v>
      </c>
      <c r="M15" s="139" t="s">
        <v>349</v>
      </c>
      <c r="N15" s="147">
        <v>0.7</v>
      </c>
      <c r="O15" s="122"/>
      <c r="P15" s="123"/>
      <c r="Q15" s="123"/>
      <c r="R15" s="122"/>
      <c r="S15" s="139" t="s">
        <v>172</v>
      </c>
    </row>
    <row r="16" spans="1:19" ht="72" x14ac:dyDescent="0.2">
      <c r="A16" s="125">
        <v>7</v>
      </c>
      <c r="B16" s="124" t="s">
        <v>28</v>
      </c>
      <c r="C16" s="128" t="s">
        <v>64</v>
      </c>
      <c r="D16" s="108" t="s">
        <v>25</v>
      </c>
      <c r="E16" s="129">
        <v>44228</v>
      </c>
      <c r="F16" s="130">
        <v>44286</v>
      </c>
      <c r="G16" s="139" t="s">
        <v>177</v>
      </c>
      <c r="H16" s="126" t="s">
        <v>264</v>
      </c>
      <c r="I16" s="123"/>
      <c r="J16" s="140">
        <v>0.5</v>
      </c>
      <c r="K16" s="139" t="s">
        <v>344</v>
      </c>
      <c r="L16" s="171" t="s">
        <v>264</v>
      </c>
      <c r="M16" s="139" t="s">
        <v>345</v>
      </c>
      <c r="N16" s="147">
        <v>0.7</v>
      </c>
      <c r="O16" s="122"/>
      <c r="P16" s="123"/>
      <c r="Q16" s="123"/>
      <c r="R16" s="122"/>
      <c r="S16" s="139" t="s">
        <v>346</v>
      </c>
    </row>
    <row r="17" spans="1:19" ht="204" x14ac:dyDescent="0.2">
      <c r="A17" s="125">
        <v>8</v>
      </c>
      <c r="B17" s="124" t="s">
        <v>236</v>
      </c>
      <c r="C17" s="128" t="s">
        <v>65</v>
      </c>
      <c r="D17" s="108" t="s">
        <v>128</v>
      </c>
      <c r="E17" s="129">
        <v>44228</v>
      </c>
      <c r="F17" s="130">
        <v>44561</v>
      </c>
      <c r="G17" s="139" t="s">
        <v>270</v>
      </c>
      <c r="H17" s="126" t="s">
        <v>264</v>
      </c>
      <c r="I17" s="123"/>
      <c r="J17" s="140">
        <v>0.3</v>
      </c>
      <c r="K17" s="139" t="s">
        <v>283</v>
      </c>
      <c r="L17" s="154" t="s">
        <v>264</v>
      </c>
      <c r="M17" s="139" t="s">
        <v>350</v>
      </c>
      <c r="N17" s="147">
        <v>0.5</v>
      </c>
      <c r="O17" s="154"/>
      <c r="P17" s="123"/>
      <c r="Q17" s="123"/>
      <c r="R17" s="154"/>
      <c r="S17" s="139" t="s">
        <v>285</v>
      </c>
    </row>
    <row r="18" spans="1:19" ht="193.5" customHeight="1" x14ac:dyDescent="0.2">
      <c r="A18" s="125">
        <v>9</v>
      </c>
      <c r="B18" s="124" t="s">
        <v>237</v>
      </c>
      <c r="C18" s="128" t="s">
        <v>271</v>
      </c>
      <c r="D18" s="108" t="s">
        <v>129</v>
      </c>
      <c r="E18" s="129">
        <v>44228</v>
      </c>
      <c r="F18" s="130">
        <v>44561</v>
      </c>
      <c r="G18" s="139" t="s">
        <v>183</v>
      </c>
      <c r="H18" s="150" t="s">
        <v>264</v>
      </c>
      <c r="I18" s="123"/>
      <c r="J18" s="140">
        <v>0.5</v>
      </c>
      <c r="K18" s="139" t="s">
        <v>273</v>
      </c>
      <c r="L18" s="149" t="s">
        <v>264</v>
      </c>
      <c r="M18" s="139" t="s">
        <v>272</v>
      </c>
      <c r="N18" s="147">
        <v>0.5</v>
      </c>
      <c r="O18" s="149"/>
      <c r="P18" s="123"/>
      <c r="Q18" s="123"/>
      <c r="R18" s="149"/>
      <c r="S18" s="139" t="s">
        <v>180</v>
      </c>
    </row>
    <row r="19" spans="1:19" ht="72" x14ac:dyDescent="0.2">
      <c r="A19" s="125">
        <v>10</v>
      </c>
      <c r="B19" s="124" t="s">
        <v>238</v>
      </c>
      <c r="C19" s="128" t="s">
        <v>250</v>
      </c>
      <c r="D19" s="108" t="s">
        <v>25</v>
      </c>
      <c r="E19" s="129">
        <v>44228</v>
      </c>
      <c r="F19" s="130">
        <v>44286</v>
      </c>
      <c r="G19" s="139" t="s">
        <v>177</v>
      </c>
      <c r="H19" s="126" t="s">
        <v>264</v>
      </c>
      <c r="I19" s="123"/>
      <c r="J19" s="140">
        <v>0.5</v>
      </c>
      <c r="K19" s="139" t="s">
        <v>344</v>
      </c>
      <c r="L19" s="171" t="s">
        <v>264</v>
      </c>
      <c r="M19" s="139" t="s">
        <v>345</v>
      </c>
      <c r="N19" s="147">
        <v>0.7</v>
      </c>
      <c r="O19" s="122"/>
      <c r="P19" s="123"/>
      <c r="Q19" s="123"/>
      <c r="R19" s="122"/>
      <c r="S19" s="139" t="s">
        <v>179</v>
      </c>
    </row>
    <row r="20" spans="1:19" ht="183.75" customHeight="1" x14ac:dyDescent="0.2">
      <c r="A20" s="125">
        <v>11</v>
      </c>
      <c r="B20" s="124" t="s">
        <v>29</v>
      </c>
      <c r="C20" s="128" t="s">
        <v>66</v>
      </c>
      <c r="D20" s="108" t="s">
        <v>128</v>
      </c>
      <c r="E20" s="129">
        <v>44228</v>
      </c>
      <c r="F20" s="130">
        <v>44286</v>
      </c>
      <c r="G20" s="139" t="s">
        <v>213</v>
      </c>
      <c r="H20" s="126" t="s">
        <v>264</v>
      </c>
      <c r="I20" s="123"/>
      <c r="J20" s="140">
        <v>0.3</v>
      </c>
      <c r="K20" s="139" t="s">
        <v>284</v>
      </c>
      <c r="L20" s="154" t="s">
        <v>264</v>
      </c>
      <c r="M20" s="139" t="s">
        <v>286</v>
      </c>
      <c r="N20" s="147">
        <v>0.5</v>
      </c>
      <c r="O20" s="122"/>
      <c r="P20" s="123"/>
      <c r="Q20" s="123"/>
      <c r="R20" s="122"/>
      <c r="S20" s="139" t="s">
        <v>181</v>
      </c>
    </row>
    <row r="21" spans="1:19" ht="91.5" customHeight="1" x14ac:dyDescent="0.2">
      <c r="A21" s="125">
        <v>12</v>
      </c>
      <c r="B21" s="124" t="s">
        <v>30</v>
      </c>
      <c r="C21" s="128" t="s">
        <v>182</v>
      </c>
      <c r="D21" s="108" t="s">
        <v>31</v>
      </c>
      <c r="E21" s="129">
        <v>44228</v>
      </c>
      <c r="F21" s="130">
        <v>44561</v>
      </c>
      <c r="G21" s="139" t="s">
        <v>184</v>
      </c>
      <c r="H21" s="126" t="s">
        <v>264</v>
      </c>
      <c r="I21" s="123"/>
      <c r="J21" s="140">
        <v>0.2</v>
      </c>
      <c r="K21" s="139" t="s">
        <v>274</v>
      </c>
      <c r="L21" s="140" t="s">
        <v>264</v>
      </c>
      <c r="M21" s="139" t="s">
        <v>275</v>
      </c>
      <c r="N21" s="140">
        <v>0.5</v>
      </c>
      <c r="O21" s="122"/>
      <c r="P21" s="123"/>
      <c r="Q21" s="123"/>
      <c r="R21" s="122"/>
      <c r="S21" s="139" t="s">
        <v>276</v>
      </c>
    </row>
    <row r="22" spans="1:19" ht="84" x14ac:dyDescent="0.2">
      <c r="A22" s="125">
        <v>13</v>
      </c>
      <c r="B22" s="124" t="s">
        <v>239</v>
      </c>
      <c r="C22" s="128" t="s">
        <v>197</v>
      </c>
      <c r="D22" s="108" t="s">
        <v>130</v>
      </c>
      <c r="E22" s="129">
        <v>44228</v>
      </c>
      <c r="F22" s="130">
        <v>44561</v>
      </c>
      <c r="G22" s="139" t="s">
        <v>198</v>
      </c>
      <c r="H22" s="126" t="s">
        <v>264</v>
      </c>
      <c r="I22" s="123"/>
      <c r="J22" s="140">
        <v>0.2</v>
      </c>
      <c r="K22" s="139" t="s">
        <v>279</v>
      </c>
      <c r="L22" s="140" t="s">
        <v>264</v>
      </c>
      <c r="M22" s="139" t="s">
        <v>280</v>
      </c>
      <c r="N22" s="140">
        <v>0.9</v>
      </c>
      <c r="O22" s="122"/>
      <c r="P22" s="123"/>
      <c r="Q22" s="123"/>
      <c r="R22" s="123"/>
      <c r="S22" s="139" t="s">
        <v>281</v>
      </c>
    </row>
    <row r="23" spans="1:19" ht="103.5" customHeight="1" x14ac:dyDescent="0.2">
      <c r="A23" s="125">
        <v>14</v>
      </c>
      <c r="B23" s="124" t="s">
        <v>240</v>
      </c>
      <c r="C23" s="128" t="s">
        <v>253</v>
      </c>
      <c r="D23" s="108" t="s">
        <v>130</v>
      </c>
      <c r="E23" s="129">
        <v>44228</v>
      </c>
      <c r="F23" s="129">
        <v>44561</v>
      </c>
      <c r="G23" s="139" t="s">
        <v>210</v>
      </c>
      <c r="H23" s="126" t="s">
        <v>264</v>
      </c>
      <c r="I23" s="123"/>
      <c r="J23" s="140">
        <v>0.5</v>
      </c>
      <c r="K23" s="139" t="s">
        <v>282</v>
      </c>
      <c r="L23" s="140" t="s">
        <v>264</v>
      </c>
      <c r="M23" s="139" t="s">
        <v>334</v>
      </c>
      <c r="N23" s="140">
        <v>0.6</v>
      </c>
      <c r="O23" s="122"/>
      <c r="P23" s="123"/>
      <c r="Q23" s="123"/>
      <c r="R23" s="123"/>
      <c r="S23" s="139" t="s">
        <v>195</v>
      </c>
    </row>
    <row r="24" spans="1:19" ht="45" x14ac:dyDescent="0.2">
      <c r="A24" s="125">
        <v>15</v>
      </c>
      <c r="B24" s="124" t="s">
        <v>67</v>
      </c>
      <c r="C24" s="128" t="s">
        <v>68</v>
      </c>
      <c r="D24" s="108" t="s">
        <v>131</v>
      </c>
      <c r="E24" s="129">
        <v>44228</v>
      </c>
      <c r="F24" s="129" t="s">
        <v>185</v>
      </c>
      <c r="G24" s="139" t="s">
        <v>140</v>
      </c>
      <c r="H24" s="126" t="s">
        <v>264</v>
      </c>
      <c r="I24" s="123"/>
      <c r="J24" s="140">
        <v>1</v>
      </c>
      <c r="K24" s="122"/>
      <c r="L24" s="123"/>
      <c r="M24" s="123"/>
      <c r="N24" s="140">
        <v>1</v>
      </c>
      <c r="O24" s="122"/>
      <c r="P24" s="123"/>
      <c r="Q24" s="123"/>
      <c r="R24" s="123"/>
      <c r="S24" s="139"/>
    </row>
    <row r="25" spans="1:19" ht="48" x14ac:dyDescent="0.2">
      <c r="A25" s="125">
        <v>16</v>
      </c>
      <c r="B25" s="124" t="s">
        <v>69</v>
      </c>
      <c r="C25" s="128" t="s">
        <v>251</v>
      </c>
      <c r="D25" s="108" t="s">
        <v>132</v>
      </c>
      <c r="E25" s="129">
        <v>44228</v>
      </c>
      <c r="F25" s="129">
        <v>44561</v>
      </c>
      <c r="G25" s="139" t="s">
        <v>208</v>
      </c>
      <c r="H25" s="126" t="s">
        <v>264</v>
      </c>
      <c r="I25" s="123"/>
      <c r="J25" s="140">
        <v>0.1</v>
      </c>
      <c r="K25" s="139" t="s">
        <v>316</v>
      </c>
      <c r="L25" s="140" t="s">
        <v>264</v>
      </c>
      <c r="M25" s="123"/>
      <c r="N25" s="140">
        <v>0.1</v>
      </c>
      <c r="O25" s="122"/>
      <c r="P25" s="123"/>
      <c r="Q25" s="123"/>
      <c r="R25" s="123"/>
      <c r="S25" s="139" t="s">
        <v>209</v>
      </c>
    </row>
    <row r="26" spans="1:19" ht="129.75" customHeight="1" x14ac:dyDescent="0.2">
      <c r="A26" s="125">
        <v>17</v>
      </c>
      <c r="B26" s="124" t="s">
        <v>241</v>
      </c>
      <c r="C26" s="128" t="s">
        <v>252</v>
      </c>
      <c r="D26" s="108" t="s">
        <v>133</v>
      </c>
      <c r="E26" s="129">
        <v>44228</v>
      </c>
      <c r="F26" s="129">
        <v>44255</v>
      </c>
      <c r="G26" s="139" t="s">
        <v>260</v>
      </c>
      <c r="H26" s="126" t="s">
        <v>264</v>
      </c>
      <c r="I26" s="123"/>
      <c r="J26" s="140">
        <v>0.6</v>
      </c>
      <c r="K26" s="139" t="s">
        <v>277</v>
      </c>
      <c r="L26" s="153" t="s">
        <v>264</v>
      </c>
      <c r="M26" s="123"/>
      <c r="N26" s="147">
        <v>0.7</v>
      </c>
      <c r="O26" s="122"/>
      <c r="P26" s="123"/>
      <c r="Q26" s="123"/>
      <c r="R26" s="123"/>
      <c r="S26" s="139" t="s">
        <v>188</v>
      </c>
    </row>
    <row r="27" spans="1:19" ht="48" x14ac:dyDescent="0.2">
      <c r="A27" s="125">
        <v>18</v>
      </c>
      <c r="B27" s="124" t="s">
        <v>70</v>
      </c>
      <c r="C27" s="128" t="s">
        <v>199</v>
      </c>
      <c r="D27" s="108" t="s">
        <v>134</v>
      </c>
      <c r="E27" s="129">
        <v>44228</v>
      </c>
      <c r="F27" s="129" t="s">
        <v>185</v>
      </c>
      <c r="G27" s="139" t="s">
        <v>200</v>
      </c>
      <c r="H27" s="126" t="s">
        <v>264</v>
      </c>
      <c r="I27" s="123"/>
      <c r="J27" s="140">
        <v>1</v>
      </c>
      <c r="K27" s="122"/>
      <c r="L27" s="166" t="s">
        <v>264</v>
      </c>
      <c r="M27" s="123"/>
      <c r="N27" s="140">
        <v>1</v>
      </c>
      <c r="O27" s="122"/>
      <c r="P27" s="123"/>
      <c r="Q27" s="123"/>
      <c r="R27" s="123"/>
      <c r="S27" s="139" t="s">
        <v>201</v>
      </c>
    </row>
    <row r="28" spans="1:19" ht="48" x14ac:dyDescent="0.2">
      <c r="A28" s="125">
        <v>19</v>
      </c>
      <c r="B28" s="124" t="s">
        <v>242</v>
      </c>
      <c r="C28" s="128" t="s">
        <v>254</v>
      </c>
      <c r="D28" s="108" t="s">
        <v>134</v>
      </c>
      <c r="E28" s="129">
        <v>44228</v>
      </c>
      <c r="F28" s="129">
        <v>44561</v>
      </c>
      <c r="G28" s="139" t="s">
        <v>261</v>
      </c>
      <c r="H28" s="126" t="s">
        <v>264</v>
      </c>
      <c r="I28" s="123"/>
      <c r="J28" s="140">
        <v>0.3</v>
      </c>
      <c r="K28" s="139" t="s">
        <v>319</v>
      </c>
      <c r="L28" s="166" t="s">
        <v>264</v>
      </c>
      <c r="M28" s="139" t="s">
        <v>323</v>
      </c>
      <c r="N28" s="140">
        <v>1</v>
      </c>
      <c r="O28" s="122"/>
      <c r="P28" s="123"/>
      <c r="Q28" s="123"/>
      <c r="R28" s="123"/>
      <c r="S28" s="139" t="s">
        <v>320</v>
      </c>
    </row>
    <row r="29" spans="1:19" ht="93.75" customHeight="1" x14ac:dyDescent="0.2">
      <c r="A29" s="125">
        <v>20</v>
      </c>
      <c r="B29" s="124" t="s">
        <v>202</v>
      </c>
      <c r="C29" s="128" t="s">
        <v>255</v>
      </c>
      <c r="D29" s="108" t="s">
        <v>134</v>
      </c>
      <c r="E29" s="129">
        <v>44228</v>
      </c>
      <c r="F29" s="129">
        <v>44561</v>
      </c>
      <c r="G29" s="139" t="s">
        <v>203</v>
      </c>
      <c r="H29" s="126" t="s">
        <v>264</v>
      </c>
      <c r="I29" s="123"/>
      <c r="J29" s="140">
        <v>0.8</v>
      </c>
      <c r="K29" s="139" t="s">
        <v>321</v>
      </c>
      <c r="L29" s="166" t="s">
        <v>264</v>
      </c>
      <c r="M29" s="123"/>
      <c r="N29" s="140">
        <v>0.8</v>
      </c>
      <c r="O29" s="122"/>
      <c r="P29" s="123"/>
      <c r="Q29" s="123"/>
      <c r="R29" s="123"/>
      <c r="S29" s="139" t="s">
        <v>207</v>
      </c>
    </row>
    <row r="30" spans="1:19" ht="72" x14ac:dyDescent="0.2">
      <c r="A30" s="125">
        <v>21</v>
      </c>
      <c r="B30" s="124" t="s">
        <v>204</v>
      </c>
      <c r="C30" s="128" t="s">
        <v>205</v>
      </c>
      <c r="D30" s="108" t="s">
        <v>134</v>
      </c>
      <c r="E30" s="129">
        <v>44228</v>
      </c>
      <c r="F30" s="129">
        <v>44561</v>
      </c>
      <c r="G30" s="139" t="s">
        <v>206</v>
      </c>
      <c r="H30" s="126" t="s">
        <v>264</v>
      </c>
      <c r="I30" s="123"/>
      <c r="J30" s="140">
        <v>0.7</v>
      </c>
      <c r="K30" s="139" t="s">
        <v>322</v>
      </c>
      <c r="L30" s="166" t="s">
        <v>264</v>
      </c>
      <c r="M30" s="123"/>
      <c r="N30" s="140">
        <v>1</v>
      </c>
      <c r="O30" s="122"/>
      <c r="P30" s="123"/>
      <c r="Q30" s="123"/>
      <c r="R30" s="123"/>
      <c r="S30" s="139"/>
    </row>
    <row r="31" spans="1:19" ht="164.25" customHeight="1" x14ac:dyDescent="0.2">
      <c r="A31" s="125">
        <v>22</v>
      </c>
      <c r="B31" s="124" t="s">
        <v>243</v>
      </c>
      <c r="C31" s="128" t="s">
        <v>256</v>
      </c>
      <c r="D31" s="108" t="s">
        <v>135</v>
      </c>
      <c r="E31" s="129">
        <v>44228</v>
      </c>
      <c r="F31" s="129">
        <v>44561</v>
      </c>
      <c r="G31" s="139" t="s">
        <v>141</v>
      </c>
      <c r="H31" s="126" t="s">
        <v>264</v>
      </c>
      <c r="I31" s="123"/>
      <c r="J31" s="140">
        <v>1</v>
      </c>
      <c r="K31" s="139" t="s">
        <v>278</v>
      </c>
      <c r="L31" s="123"/>
      <c r="M31" s="123"/>
      <c r="N31" s="140">
        <v>1</v>
      </c>
      <c r="O31" s="122"/>
      <c r="P31" s="123"/>
      <c r="Q31" s="123"/>
      <c r="R31" s="123"/>
      <c r="S31" s="139"/>
    </row>
    <row r="32" spans="1:19" ht="67.5" x14ac:dyDescent="0.2">
      <c r="A32" s="125">
        <v>23</v>
      </c>
      <c r="B32" s="124" t="s">
        <v>244</v>
      </c>
      <c r="C32" s="128" t="s">
        <v>257</v>
      </c>
      <c r="D32" s="108" t="s">
        <v>24</v>
      </c>
      <c r="E32" s="129">
        <v>44228</v>
      </c>
      <c r="F32" s="129">
        <v>44561</v>
      </c>
      <c r="G32" s="139" t="s">
        <v>139</v>
      </c>
      <c r="H32" s="126" t="s">
        <v>264</v>
      </c>
      <c r="I32" s="123"/>
      <c r="J32" s="140">
        <v>1</v>
      </c>
      <c r="K32" s="122"/>
      <c r="L32" s="123"/>
      <c r="M32" s="123"/>
      <c r="N32" s="140">
        <v>1</v>
      </c>
      <c r="O32" s="122"/>
      <c r="P32" s="123"/>
      <c r="Q32" s="123"/>
      <c r="R32" s="123"/>
      <c r="S32" s="139"/>
    </row>
    <row r="33" spans="1:19" ht="97.5" customHeight="1" x14ac:dyDescent="0.2">
      <c r="A33" s="125">
        <v>24</v>
      </c>
      <c r="B33" s="124" t="s">
        <v>263</v>
      </c>
      <c r="C33" s="128" t="s">
        <v>262</v>
      </c>
      <c r="D33" s="108" t="s">
        <v>138</v>
      </c>
      <c r="E33" s="129">
        <v>44228</v>
      </c>
      <c r="F33" s="129" t="s">
        <v>185</v>
      </c>
      <c r="G33" s="139" t="s">
        <v>186</v>
      </c>
      <c r="H33" s="122" t="s">
        <v>264</v>
      </c>
      <c r="I33" s="123"/>
      <c r="J33" s="140">
        <v>1</v>
      </c>
      <c r="K33" s="122"/>
      <c r="L33" s="123"/>
      <c r="M33" s="123"/>
      <c r="N33" s="140">
        <v>1</v>
      </c>
      <c r="O33" s="122"/>
      <c r="P33" s="123"/>
      <c r="Q33" s="123"/>
      <c r="R33" s="123"/>
      <c r="S33" s="139"/>
    </row>
    <row r="34" spans="1:19" ht="30" customHeight="1" x14ac:dyDescent="0.2">
      <c r="A34" s="125"/>
      <c r="B34" s="135"/>
      <c r="C34" s="136"/>
      <c r="D34" s="137"/>
      <c r="E34" s="141"/>
      <c r="F34" s="141"/>
      <c r="G34" s="142"/>
      <c r="H34" s="265" t="s">
        <v>352</v>
      </c>
      <c r="I34" s="144"/>
      <c r="J34" s="264">
        <f>AVERAGE(J9:J33)</f>
        <v>0.55079999999999996</v>
      </c>
      <c r="K34" s="143"/>
      <c r="L34" s="144"/>
      <c r="M34" s="265" t="s">
        <v>352</v>
      </c>
      <c r="N34" s="264">
        <f>AVERAGE(N9:N33)</f>
        <v>0.72520000000000007</v>
      </c>
      <c r="O34" s="143"/>
      <c r="P34" s="144"/>
      <c r="Q34" s="144"/>
      <c r="R34" s="144"/>
      <c r="S34" s="143"/>
    </row>
    <row r="35" spans="1:19" ht="24" customHeight="1" x14ac:dyDescent="0.2">
      <c r="A35" s="125"/>
      <c r="B35" s="145"/>
      <c r="C35" s="146"/>
      <c r="D35" s="112"/>
      <c r="E35" s="131"/>
      <c r="F35" s="131"/>
      <c r="G35" s="132" t="s">
        <v>329</v>
      </c>
      <c r="H35" s="133"/>
      <c r="I35" s="133"/>
      <c r="J35" s="133"/>
      <c r="K35" s="132" t="s">
        <v>330</v>
      </c>
      <c r="L35" s="133"/>
      <c r="M35" s="133"/>
      <c r="N35" s="133"/>
      <c r="O35" s="132"/>
      <c r="P35" s="133"/>
      <c r="Q35" s="133"/>
      <c r="R35" s="133"/>
      <c r="S35" s="134"/>
    </row>
    <row r="36" spans="1:19" x14ac:dyDescent="0.25">
      <c r="B36" s="196" t="s">
        <v>231</v>
      </c>
      <c r="C36" s="196"/>
      <c r="D36" s="196"/>
      <c r="G36" s="110" t="s">
        <v>35</v>
      </c>
      <c r="K36" s="110" t="s">
        <v>35</v>
      </c>
      <c r="O36" s="110" t="s">
        <v>35</v>
      </c>
      <c r="S36" s="114"/>
    </row>
  </sheetData>
  <autoFilter ref="B7:S36">
    <filterColumn colId="6" showButton="0"/>
    <filterColumn colId="7" showButton="0"/>
    <filterColumn colId="10" showButton="0"/>
    <filterColumn colId="11" showButton="0"/>
    <filterColumn colId="14" showButton="0"/>
    <filterColumn colId="15" showButton="0"/>
  </autoFilter>
  <mergeCells count="20">
    <mergeCell ref="B1:B2"/>
    <mergeCell ref="S1:S2"/>
    <mergeCell ref="C2:R2"/>
    <mergeCell ref="C1:R1"/>
    <mergeCell ref="C4:D4"/>
    <mergeCell ref="G6:I6"/>
    <mergeCell ref="K6:M6"/>
    <mergeCell ref="O6:Q6"/>
    <mergeCell ref="B7:B8"/>
    <mergeCell ref="C7:C8"/>
    <mergeCell ref="D7:D8"/>
    <mergeCell ref="E7:E8"/>
    <mergeCell ref="F7:F8"/>
    <mergeCell ref="H7:J7"/>
    <mergeCell ref="A9:A10"/>
    <mergeCell ref="L7:N7"/>
    <mergeCell ref="P7:R7"/>
    <mergeCell ref="S7:S8"/>
    <mergeCell ref="B36:D36"/>
    <mergeCell ref="B9:B10"/>
  </mergeCells>
  <pageMargins left="0.70866141732283472" right="0.70866141732283472" top="0.74803149606299213" bottom="0.74803149606299213" header="0.31496062992125984" footer="0.31496062992125984"/>
  <pageSetup scale="5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R21"/>
  <sheetViews>
    <sheetView topLeftCell="G14" zoomScale="80" zoomScaleNormal="80" workbookViewId="0">
      <selection activeCell="K17" sqref="K17"/>
    </sheetView>
  </sheetViews>
  <sheetFormatPr baseColWidth="10" defaultColWidth="11.42578125" defaultRowHeight="15" x14ac:dyDescent="0.25"/>
  <cols>
    <col min="1" max="1" width="5.28515625" style="18" customWidth="1"/>
    <col min="2" max="2" width="28.85546875" style="11" customWidth="1"/>
    <col min="3" max="4" width="5.28515625" style="11" customWidth="1"/>
    <col min="5" max="5" width="15.85546875" style="11" customWidth="1"/>
    <col min="6" max="6" width="2.7109375" style="11" hidden="1" customWidth="1"/>
    <col min="7" max="7" width="47.85546875" style="11" customWidth="1"/>
    <col min="8" max="8" width="13.140625" style="11" customWidth="1"/>
    <col min="9" max="9" width="14.28515625" style="11" customWidth="1"/>
    <col min="10" max="10" width="13.7109375" style="11" customWidth="1"/>
    <col min="11" max="11" width="47.5703125" style="11" customWidth="1"/>
    <col min="12" max="12" width="7.85546875" style="11" customWidth="1"/>
    <col min="13" max="13" width="45.42578125" style="11" customWidth="1"/>
    <col min="14" max="14" width="7.42578125" style="11" customWidth="1"/>
    <col min="15" max="15" width="31.42578125" style="11" hidden="1" customWidth="1"/>
    <col min="16" max="16" width="8.5703125" style="11" hidden="1" customWidth="1"/>
    <col min="17" max="17" width="38.7109375" style="11" customWidth="1"/>
    <col min="18" max="16384" width="11.42578125" style="11"/>
  </cols>
  <sheetData>
    <row r="1" spans="1:17" ht="33" customHeight="1" x14ac:dyDescent="0.25">
      <c r="B1" s="221"/>
      <c r="C1" s="72"/>
      <c r="D1" s="72"/>
      <c r="E1" s="222" t="s">
        <v>0</v>
      </c>
      <c r="F1" s="223"/>
      <c r="G1" s="223"/>
      <c r="H1" s="223"/>
      <c r="I1" s="223"/>
      <c r="J1" s="223"/>
      <c r="K1" s="223"/>
      <c r="L1" s="223"/>
      <c r="M1" s="223"/>
      <c r="N1" s="223"/>
      <c r="O1" s="223"/>
      <c r="P1" s="223"/>
      <c r="Q1" s="222" t="s">
        <v>1</v>
      </c>
    </row>
    <row r="2" spans="1:17" ht="22.5" customHeight="1" x14ac:dyDescent="0.25">
      <c r="B2" s="221"/>
      <c r="C2" s="72"/>
      <c r="D2" s="72"/>
      <c r="E2" s="221" t="s">
        <v>2</v>
      </c>
      <c r="F2" s="221"/>
      <c r="G2" s="221"/>
      <c r="H2" s="221"/>
      <c r="I2" s="221"/>
      <c r="J2" s="221"/>
      <c r="K2" s="221"/>
      <c r="L2" s="221"/>
      <c r="M2" s="221"/>
      <c r="N2" s="221"/>
      <c r="O2" s="221"/>
      <c r="P2" s="221"/>
      <c r="Q2" s="222"/>
    </row>
    <row r="3" spans="1:17" x14ac:dyDescent="0.25">
      <c r="B3" s="67"/>
      <c r="C3" s="67"/>
      <c r="D3" s="67"/>
      <c r="E3" s="67"/>
      <c r="F3" s="67"/>
      <c r="G3" s="67"/>
      <c r="H3" s="67"/>
      <c r="I3" s="67"/>
      <c r="J3" s="67"/>
      <c r="K3" s="67"/>
      <c r="L3" s="67"/>
      <c r="M3" s="67"/>
      <c r="N3" s="67"/>
      <c r="O3" s="67"/>
      <c r="P3" s="67"/>
      <c r="Q3" s="12"/>
    </row>
    <row r="4" spans="1:17" ht="11.25" customHeight="1" x14ac:dyDescent="0.25">
      <c r="B4" s="224" t="s">
        <v>3</v>
      </c>
      <c r="C4" s="224"/>
      <c r="D4" s="224"/>
      <c r="E4" s="224"/>
      <c r="F4" s="226" t="s">
        <v>95</v>
      </c>
      <c r="G4" s="226"/>
      <c r="H4" s="13"/>
      <c r="I4" s="13"/>
      <c r="J4" s="13"/>
      <c r="K4" s="14" t="s">
        <v>4</v>
      </c>
      <c r="L4" s="225" t="s">
        <v>306</v>
      </c>
      <c r="M4" s="225"/>
      <c r="N4" s="225"/>
      <c r="O4" s="225"/>
      <c r="P4" s="225"/>
      <c r="Q4" s="225"/>
    </row>
    <row r="5" spans="1:17" x14ac:dyDescent="0.25">
      <c r="B5" s="227" t="s">
        <v>5</v>
      </c>
      <c r="C5" s="227"/>
      <c r="D5" s="227"/>
      <c r="E5" s="227"/>
      <c r="F5" s="228" t="s">
        <v>6</v>
      </c>
      <c r="G5" s="228"/>
    </row>
    <row r="6" spans="1:17" ht="34.5" customHeight="1" x14ac:dyDescent="0.35">
      <c r="B6" s="238" t="s">
        <v>39</v>
      </c>
      <c r="C6" s="238"/>
      <c r="D6" s="238"/>
      <c r="E6" s="238"/>
      <c r="F6" s="238"/>
      <c r="G6" s="238"/>
      <c r="K6" s="222" t="s">
        <v>7</v>
      </c>
      <c r="L6" s="222"/>
      <c r="M6" s="222" t="s">
        <v>8</v>
      </c>
      <c r="N6" s="222"/>
      <c r="O6" s="222" t="s">
        <v>9</v>
      </c>
      <c r="P6" s="222"/>
    </row>
    <row r="7" spans="1:17" ht="15" customHeight="1" x14ac:dyDescent="0.25">
      <c r="B7" s="235" t="s">
        <v>40</v>
      </c>
      <c r="C7" s="237" t="s">
        <v>10</v>
      </c>
      <c r="D7" s="237"/>
      <c r="E7" s="231" t="s">
        <v>11</v>
      </c>
      <c r="F7" s="229" t="s">
        <v>13</v>
      </c>
      <c r="G7" s="222" t="s">
        <v>41</v>
      </c>
      <c r="H7" s="233" t="s">
        <v>14</v>
      </c>
      <c r="I7" s="234"/>
      <c r="J7" s="229" t="s">
        <v>15</v>
      </c>
      <c r="K7" s="72" t="s">
        <v>4</v>
      </c>
      <c r="L7" s="30">
        <v>44316</v>
      </c>
      <c r="M7" s="72" t="s">
        <v>4</v>
      </c>
      <c r="N7" s="58">
        <v>44409</v>
      </c>
      <c r="O7" s="72" t="s">
        <v>4</v>
      </c>
      <c r="P7" s="15" t="s">
        <v>93</v>
      </c>
      <c r="Q7" s="222" t="s">
        <v>16</v>
      </c>
    </row>
    <row r="8" spans="1:17" ht="30" customHeight="1" x14ac:dyDescent="0.25">
      <c r="B8" s="236"/>
      <c r="C8" s="1" t="s">
        <v>17</v>
      </c>
      <c r="D8" s="1" t="s">
        <v>18</v>
      </c>
      <c r="E8" s="232"/>
      <c r="F8" s="230"/>
      <c r="G8" s="222"/>
      <c r="H8" s="70" t="s">
        <v>19</v>
      </c>
      <c r="I8" s="70" t="s">
        <v>20</v>
      </c>
      <c r="J8" s="230"/>
      <c r="K8" s="71" t="s">
        <v>21</v>
      </c>
      <c r="L8" s="78" t="s">
        <v>22</v>
      </c>
      <c r="M8" s="71" t="s">
        <v>21</v>
      </c>
      <c r="N8" s="78" t="s">
        <v>22</v>
      </c>
      <c r="O8" s="71" t="s">
        <v>21</v>
      </c>
      <c r="P8" s="78" t="s">
        <v>22</v>
      </c>
      <c r="Q8" s="222"/>
    </row>
    <row r="9" spans="1:17" ht="108.75" customHeight="1" x14ac:dyDescent="0.25">
      <c r="A9" s="239">
        <v>1</v>
      </c>
      <c r="B9" s="242" t="s">
        <v>71</v>
      </c>
      <c r="C9" s="218"/>
      <c r="D9" s="218" t="s">
        <v>23</v>
      </c>
      <c r="E9" s="218" t="s">
        <v>72</v>
      </c>
      <c r="F9" s="38"/>
      <c r="G9" s="40" t="s">
        <v>97</v>
      </c>
      <c r="H9" s="51" t="s">
        <v>99</v>
      </c>
      <c r="I9" s="52">
        <v>44255</v>
      </c>
      <c r="J9" s="245" t="s">
        <v>73</v>
      </c>
      <c r="K9" s="40" t="s">
        <v>143</v>
      </c>
      <c r="L9" s="90">
        <v>0.8</v>
      </c>
      <c r="M9" s="172" t="s">
        <v>327</v>
      </c>
      <c r="N9" s="173">
        <v>0.85</v>
      </c>
      <c r="O9" s="172"/>
      <c r="P9" s="174"/>
      <c r="Q9" s="172" t="s">
        <v>144</v>
      </c>
    </row>
    <row r="10" spans="1:17" ht="71.25" x14ac:dyDescent="0.25">
      <c r="A10" s="239"/>
      <c r="B10" s="243"/>
      <c r="C10" s="219"/>
      <c r="D10" s="219"/>
      <c r="E10" s="219"/>
      <c r="F10" s="38"/>
      <c r="G10" s="40" t="s">
        <v>98</v>
      </c>
      <c r="H10" s="51" t="s">
        <v>99</v>
      </c>
      <c r="I10" s="52">
        <v>44255</v>
      </c>
      <c r="J10" s="246"/>
      <c r="K10" s="40" t="s">
        <v>145</v>
      </c>
      <c r="L10" s="90">
        <v>1</v>
      </c>
      <c r="M10" s="40"/>
      <c r="N10" s="90">
        <v>1</v>
      </c>
      <c r="O10" s="40"/>
      <c r="P10" s="39"/>
      <c r="Q10" s="40" t="s">
        <v>146</v>
      </c>
    </row>
    <row r="11" spans="1:17" ht="156.75" x14ac:dyDescent="0.25">
      <c r="A11" s="239"/>
      <c r="B11" s="243"/>
      <c r="C11" s="219"/>
      <c r="D11" s="219"/>
      <c r="E11" s="219"/>
      <c r="F11" s="38"/>
      <c r="G11" s="40" t="s">
        <v>101</v>
      </c>
      <c r="H11" s="51" t="s">
        <v>99</v>
      </c>
      <c r="I11" s="52">
        <v>44255</v>
      </c>
      <c r="J11" s="246"/>
      <c r="K11" s="40" t="s">
        <v>353</v>
      </c>
      <c r="L11" s="90">
        <v>1</v>
      </c>
      <c r="M11" s="40"/>
      <c r="N11" s="90">
        <v>1</v>
      </c>
      <c r="O11" s="40"/>
      <c r="P11" s="39"/>
      <c r="Q11" s="40" t="s">
        <v>147</v>
      </c>
    </row>
    <row r="12" spans="1:17" ht="71.25" x14ac:dyDescent="0.25">
      <c r="A12" s="239"/>
      <c r="B12" s="243"/>
      <c r="C12" s="220"/>
      <c r="D12" s="220"/>
      <c r="E12" s="220"/>
      <c r="F12" s="38"/>
      <c r="G12" s="40" t="s">
        <v>100</v>
      </c>
      <c r="H12" s="51" t="s">
        <v>99</v>
      </c>
      <c r="I12" s="52">
        <v>44255</v>
      </c>
      <c r="J12" s="247"/>
      <c r="K12" s="40" t="s">
        <v>148</v>
      </c>
      <c r="L12" s="90">
        <v>1</v>
      </c>
      <c r="M12" s="40"/>
      <c r="N12" s="90">
        <v>1</v>
      </c>
      <c r="O12" s="40"/>
      <c r="P12" s="39"/>
      <c r="Q12" s="40" t="s">
        <v>149</v>
      </c>
    </row>
    <row r="13" spans="1:17" ht="176.25" customHeight="1" x14ac:dyDescent="0.25">
      <c r="A13" s="50">
        <v>2</v>
      </c>
      <c r="B13" s="243"/>
      <c r="C13" s="76"/>
      <c r="D13" s="68" t="s">
        <v>23</v>
      </c>
      <c r="E13" s="37" t="s">
        <v>72</v>
      </c>
      <c r="F13" s="38"/>
      <c r="G13" s="40" t="s">
        <v>96</v>
      </c>
      <c r="H13" s="51" t="s">
        <v>99</v>
      </c>
      <c r="I13" s="46">
        <v>44270</v>
      </c>
      <c r="J13" s="41" t="s">
        <v>73</v>
      </c>
      <c r="K13" s="40" t="s">
        <v>354</v>
      </c>
      <c r="L13" s="90">
        <v>1</v>
      </c>
      <c r="M13" s="40"/>
      <c r="N13" s="90">
        <v>1</v>
      </c>
      <c r="O13" s="40"/>
      <c r="P13" s="39"/>
      <c r="Q13" s="47"/>
    </row>
    <row r="14" spans="1:17" ht="196.5" customHeight="1" x14ac:dyDescent="0.25">
      <c r="A14" s="89">
        <v>3</v>
      </c>
      <c r="B14" s="243"/>
      <c r="C14" s="88"/>
      <c r="D14" s="87" t="s">
        <v>23</v>
      </c>
      <c r="E14" s="37" t="s">
        <v>72</v>
      </c>
      <c r="F14" s="38"/>
      <c r="G14" s="40" t="s">
        <v>102</v>
      </c>
      <c r="H14" s="51" t="s">
        <v>99</v>
      </c>
      <c r="I14" s="46">
        <v>44362</v>
      </c>
      <c r="J14" s="41" t="s">
        <v>103</v>
      </c>
      <c r="K14" s="40" t="s">
        <v>189</v>
      </c>
      <c r="L14" s="90">
        <v>1</v>
      </c>
      <c r="M14" s="40"/>
      <c r="N14" s="90">
        <v>1</v>
      </c>
      <c r="O14" s="40"/>
      <c r="P14" s="39"/>
      <c r="Q14" s="47" t="s">
        <v>150</v>
      </c>
    </row>
    <row r="15" spans="1:17" ht="142.5" x14ac:dyDescent="0.25">
      <c r="A15" s="239">
        <v>4</v>
      </c>
      <c r="B15" s="243"/>
      <c r="C15" s="218"/>
      <c r="D15" s="218" t="s">
        <v>23</v>
      </c>
      <c r="E15" s="218" t="s">
        <v>72</v>
      </c>
      <c r="F15" s="38"/>
      <c r="G15" s="40" t="s">
        <v>104</v>
      </c>
      <c r="H15" s="51" t="s">
        <v>99</v>
      </c>
      <c r="I15" s="46">
        <v>44270</v>
      </c>
      <c r="J15" s="41" t="s">
        <v>103</v>
      </c>
      <c r="K15" s="40" t="s">
        <v>190</v>
      </c>
      <c r="L15" s="90">
        <v>0.35</v>
      </c>
      <c r="M15" s="40" t="s">
        <v>328</v>
      </c>
      <c r="N15" s="90">
        <v>0.7</v>
      </c>
      <c r="O15" s="40"/>
      <c r="P15" s="39"/>
      <c r="Q15" s="39" t="s">
        <v>331</v>
      </c>
    </row>
    <row r="16" spans="1:17" ht="106.5" customHeight="1" x14ac:dyDescent="0.25">
      <c r="A16" s="239"/>
      <c r="B16" s="244"/>
      <c r="C16" s="220"/>
      <c r="D16" s="220"/>
      <c r="E16" s="220"/>
      <c r="F16" s="38"/>
      <c r="G16" s="40" t="s">
        <v>191</v>
      </c>
      <c r="H16" s="51" t="s">
        <v>99</v>
      </c>
      <c r="I16" s="46">
        <v>44270</v>
      </c>
      <c r="J16" s="41" t="s">
        <v>73</v>
      </c>
      <c r="K16" s="40" t="s">
        <v>355</v>
      </c>
      <c r="L16" s="90">
        <v>1</v>
      </c>
      <c r="M16" s="42"/>
      <c r="N16" s="90">
        <v>1</v>
      </c>
      <c r="O16" s="41"/>
      <c r="P16" s="39"/>
      <c r="Q16" s="40" t="s">
        <v>151</v>
      </c>
    </row>
    <row r="17" spans="1:18" ht="21" customHeight="1" x14ac:dyDescent="0.25">
      <c r="A17" s="95"/>
      <c r="B17" s="53"/>
      <c r="C17" s="49"/>
      <c r="D17" s="49"/>
      <c r="E17" s="49"/>
      <c r="F17" s="49"/>
      <c r="G17" s="49"/>
      <c r="H17" s="49"/>
      <c r="I17" s="49"/>
      <c r="J17" s="49"/>
      <c r="K17" s="63" t="s">
        <v>352</v>
      </c>
      <c r="L17" s="94">
        <f>AVERAGE(L9:L16)</f>
        <v>0.89374999999999993</v>
      </c>
      <c r="M17" s="63" t="s">
        <v>352</v>
      </c>
      <c r="N17" s="94">
        <f>AVERAGE(N9:N16)</f>
        <v>0.94374999999999998</v>
      </c>
      <c r="O17" s="61"/>
      <c r="P17" s="63" t="e">
        <f>AVERAGE(P9:P16)</f>
        <v>#DIV/0!</v>
      </c>
      <c r="Q17" s="49"/>
    </row>
    <row r="18" spans="1:18" ht="21" customHeight="1" x14ac:dyDescent="0.25">
      <c r="A18" s="50"/>
      <c r="B18" s="49"/>
      <c r="C18" s="49"/>
      <c r="D18" s="49"/>
      <c r="E18" s="49"/>
      <c r="F18" s="49"/>
      <c r="G18" s="49"/>
      <c r="H18" s="49"/>
      <c r="I18" s="49"/>
      <c r="J18" s="49"/>
      <c r="K18" s="49"/>
      <c r="L18" s="57"/>
      <c r="M18" s="56"/>
      <c r="N18" s="57"/>
      <c r="O18" s="56"/>
      <c r="P18" s="57"/>
      <c r="Q18" s="49"/>
    </row>
    <row r="19" spans="1:18" x14ac:dyDescent="0.25">
      <c r="B19" s="226" t="s">
        <v>32</v>
      </c>
      <c r="C19" s="226"/>
      <c r="D19" s="226"/>
      <c r="E19" s="226"/>
      <c r="F19" s="226"/>
      <c r="G19" s="226"/>
      <c r="K19" s="240" t="s">
        <v>33</v>
      </c>
      <c r="L19" s="240"/>
      <c r="N19" s="69"/>
      <c r="O19" s="240" t="s">
        <v>33</v>
      </c>
      <c r="P19" s="240"/>
      <c r="R19" s="79"/>
    </row>
    <row r="20" spans="1:18" x14ac:dyDescent="0.25">
      <c r="B20" s="241" t="s">
        <v>34</v>
      </c>
      <c r="C20" s="241"/>
      <c r="D20" s="241"/>
      <c r="E20" s="241"/>
      <c r="F20" s="241"/>
      <c r="G20" s="241"/>
      <c r="H20" s="17"/>
      <c r="K20" s="227" t="s">
        <v>35</v>
      </c>
      <c r="L20" s="227"/>
      <c r="M20" s="11" t="s">
        <v>33</v>
      </c>
      <c r="N20" s="67" t="s">
        <v>33</v>
      </c>
      <c r="O20" s="227" t="s">
        <v>43</v>
      </c>
      <c r="P20" s="227"/>
      <c r="R20" s="79"/>
    </row>
    <row r="21" spans="1:18" x14ac:dyDescent="0.25">
      <c r="K21" s="227" t="s">
        <v>37</v>
      </c>
      <c r="L21" s="227"/>
      <c r="O21" s="11" t="s">
        <v>44</v>
      </c>
    </row>
  </sheetData>
  <mergeCells count="38">
    <mergeCell ref="A9:A12"/>
    <mergeCell ref="A15:A16"/>
    <mergeCell ref="K21:L21"/>
    <mergeCell ref="O20:P20"/>
    <mergeCell ref="O19:P19"/>
    <mergeCell ref="B19:G19"/>
    <mergeCell ref="K19:L19"/>
    <mergeCell ref="B20:G20"/>
    <mergeCell ref="K20:L20"/>
    <mergeCell ref="B9:B16"/>
    <mergeCell ref="J9:J12"/>
    <mergeCell ref="E15:E16"/>
    <mergeCell ref="E9:E12"/>
    <mergeCell ref="D15:D16"/>
    <mergeCell ref="D9:D12"/>
    <mergeCell ref="C15:C16"/>
    <mergeCell ref="H7:I7"/>
    <mergeCell ref="G7:G8"/>
    <mergeCell ref="K6:L6"/>
    <mergeCell ref="B7:B8"/>
    <mergeCell ref="C7:D7"/>
    <mergeCell ref="B6:G6"/>
    <mergeCell ref="C9:C12"/>
    <mergeCell ref="B1:B2"/>
    <mergeCell ref="E1:P1"/>
    <mergeCell ref="Q1:Q2"/>
    <mergeCell ref="E2:P2"/>
    <mergeCell ref="B4:E4"/>
    <mergeCell ref="L4:Q4"/>
    <mergeCell ref="F4:G4"/>
    <mergeCell ref="Q7:Q8"/>
    <mergeCell ref="B5:E5"/>
    <mergeCell ref="O6:P6"/>
    <mergeCell ref="F5:G5"/>
    <mergeCell ref="M6:N6"/>
    <mergeCell ref="J7:J8"/>
    <mergeCell ref="E7:E8"/>
    <mergeCell ref="F7:F8"/>
  </mergeCells>
  <printOptions horizontalCentered="1"/>
  <pageMargins left="0.70866141732283472" right="0.51181102362204722" top="0.74803149606299213" bottom="0.74803149606299213" header="0.31496062992125984" footer="0.31496062992125984"/>
  <pageSetup paperSize="5" scale="5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499984740745262"/>
  </sheetPr>
  <dimension ref="A1:Z21"/>
  <sheetViews>
    <sheetView topLeftCell="H13" zoomScale="90" zoomScaleNormal="90" zoomScaleSheetLayoutView="50" workbookViewId="0">
      <selection activeCell="L16" sqref="L16"/>
    </sheetView>
  </sheetViews>
  <sheetFormatPr baseColWidth="10" defaultColWidth="11.42578125" defaultRowHeight="15" x14ac:dyDescent="0.25"/>
  <cols>
    <col min="1" max="1" width="5.28515625" style="10" customWidth="1"/>
    <col min="2" max="2" width="30.140625" style="11" customWidth="1"/>
    <col min="3" max="4" width="5.28515625" style="11" customWidth="1"/>
    <col min="5" max="5" width="17.42578125" style="11" customWidth="1"/>
    <col min="6" max="6" width="24.42578125" style="11" hidden="1" customWidth="1"/>
    <col min="7" max="7" width="26.85546875" style="11" hidden="1" customWidth="1"/>
    <col min="8" max="8" width="30.85546875" style="11" customWidth="1"/>
    <col min="9" max="9" width="14.140625" style="11" customWidth="1"/>
    <col min="10" max="10" width="15" style="11" customWidth="1"/>
    <col min="11" max="11" width="16.42578125" style="11" customWidth="1"/>
    <col min="12" max="12" width="42.5703125" style="11" customWidth="1"/>
    <col min="13" max="13" width="8.28515625" style="11" customWidth="1"/>
    <col min="14" max="14" width="38" style="11" customWidth="1"/>
    <col min="15" max="15" width="7" style="11" customWidth="1"/>
    <col min="16" max="16" width="39.5703125" style="11" hidden="1" customWidth="1"/>
    <col min="17" max="17" width="7.85546875" style="11" hidden="1" customWidth="1"/>
    <col min="18" max="18" width="32.42578125" style="11" customWidth="1"/>
    <col min="19" max="16384" width="11.42578125" style="11"/>
  </cols>
  <sheetData>
    <row r="1" spans="1:23" ht="39" customHeight="1" x14ac:dyDescent="0.25">
      <c r="A1" s="67"/>
      <c r="B1" s="221"/>
      <c r="C1" s="72"/>
      <c r="D1" s="72"/>
      <c r="E1" s="222" t="s">
        <v>0</v>
      </c>
      <c r="F1" s="223"/>
      <c r="G1" s="223"/>
      <c r="H1" s="223"/>
      <c r="I1" s="223"/>
      <c r="J1" s="223"/>
      <c r="K1" s="223"/>
      <c r="L1" s="223"/>
      <c r="M1" s="223"/>
      <c r="N1" s="223"/>
      <c r="O1" s="223"/>
      <c r="P1" s="223"/>
      <c r="Q1" s="223"/>
      <c r="R1" s="222" t="s">
        <v>1</v>
      </c>
    </row>
    <row r="2" spans="1:23" ht="18" customHeight="1" x14ac:dyDescent="0.25">
      <c r="A2" s="67"/>
      <c r="B2" s="221"/>
      <c r="C2" s="72"/>
      <c r="D2" s="72"/>
      <c r="E2" s="221" t="s">
        <v>2</v>
      </c>
      <c r="F2" s="221"/>
      <c r="G2" s="221"/>
      <c r="H2" s="221"/>
      <c r="I2" s="221"/>
      <c r="J2" s="221"/>
      <c r="K2" s="221"/>
      <c r="L2" s="221"/>
      <c r="M2" s="221"/>
      <c r="N2" s="221"/>
      <c r="O2" s="221"/>
      <c r="P2" s="221"/>
      <c r="Q2" s="221"/>
      <c r="R2" s="222"/>
    </row>
    <row r="3" spans="1:23" ht="27" customHeight="1" x14ac:dyDescent="0.25">
      <c r="A3" s="67"/>
      <c r="B3" s="250" t="s">
        <v>3</v>
      </c>
      <c r="C3" s="250"/>
      <c r="D3" s="250"/>
      <c r="E3" s="251"/>
      <c r="F3" s="251"/>
      <c r="G3" s="252" t="s">
        <v>95</v>
      </c>
      <c r="H3" s="252"/>
      <c r="I3" s="253"/>
      <c r="J3" s="254"/>
      <c r="K3" s="254"/>
      <c r="L3" s="23" t="s">
        <v>4</v>
      </c>
      <c r="M3" s="225" t="s">
        <v>306</v>
      </c>
      <c r="N3" s="225"/>
      <c r="O3" s="225"/>
      <c r="P3" s="225"/>
      <c r="Q3" s="225"/>
      <c r="R3" s="225"/>
    </row>
    <row r="4" spans="1:23" x14ac:dyDescent="0.25">
      <c r="A4" s="67"/>
      <c r="B4" s="221" t="s">
        <v>5</v>
      </c>
      <c r="C4" s="221"/>
      <c r="D4" s="221"/>
      <c r="E4" s="221"/>
      <c r="F4" s="221"/>
      <c r="G4" s="221" t="s">
        <v>6</v>
      </c>
      <c r="H4" s="221"/>
      <c r="I4" s="253"/>
      <c r="J4" s="254"/>
      <c r="K4" s="254"/>
      <c r="L4" s="19"/>
      <c r="M4" s="19"/>
      <c r="N4" s="19"/>
      <c r="O4" s="19"/>
      <c r="P4" s="19"/>
      <c r="Q4" s="19"/>
      <c r="R4" s="19"/>
    </row>
    <row r="5" spans="1:23" ht="30.75" customHeight="1" x14ac:dyDescent="0.25">
      <c r="A5" s="67"/>
      <c r="B5" s="257" t="s">
        <v>45</v>
      </c>
      <c r="C5" s="258"/>
      <c r="D5" s="258"/>
      <c r="E5" s="258"/>
      <c r="F5" s="258"/>
      <c r="G5" s="258"/>
      <c r="H5" s="259"/>
      <c r="I5" s="255"/>
      <c r="J5" s="226"/>
      <c r="K5" s="256"/>
      <c r="L5" s="230" t="s">
        <v>7</v>
      </c>
      <c r="M5" s="230"/>
      <c r="N5" s="230" t="s">
        <v>8</v>
      </c>
      <c r="O5" s="230"/>
      <c r="P5" s="230" t="s">
        <v>9</v>
      </c>
      <c r="Q5" s="230"/>
      <c r="R5" s="32"/>
    </row>
    <row r="6" spans="1:23" ht="15" customHeight="1" x14ac:dyDescent="0.25">
      <c r="A6" s="67"/>
      <c r="B6" s="237" t="s">
        <v>40</v>
      </c>
      <c r="C6" s="237" t="s">
        <v>10</v>
      </c>
      <c r="D6" s="237"/>
      <c r="E6" s="223" t="s">
        <v>11</v>
      </c>
      <c r="F6" s="222" t="s">
        <v>12</v>
      </c>
      <c r="G6" s="222" t="s">
        <v>13</v>
      </c>
      <c r="H6" s="222" t="s">
        <v>41</v>
      </c>
      <c r="I6" s="222" t="s">
        <v>14</v>
      </c>
      <c r="J6" s="222"/>
      <c r="K6" s="222" t="s">
        <v>15</v>
      </c>
      <c r="L6" s="72" t="s">
        <v>4</v>
      </c>
      <c r="M6" s="28">
        <v>44316</v>
      </c>
      <c r="N6" s="72" t="s">
        <v>4</v>
      </c>
      <c r="O6" s="58" t="s">
        <v>94</v>
      </c>
      <c r="P6" s="72" t="s">
        <v>4</v>
      </c>
      <c r="Q6" s="15" t="s">
        <v>93</v>
      </c>
      <c r="R6" s="222" t="s">
        <v>16</v>
      </c>
    </row>
    <row r="7" spans="1:23" ht="30" customHeight="1" x14ac:dyDescent="0.25">
      <c r="A7" s="67"/>
      <c r="B7" s="237"/>
      <c r="C7" s="1" t="s">
        <v>17</v>
      </c>
      <c r="D7" s="1" t="s">
        <v>18</v>
      </c>
      <c r="E7" s="223"/>
      <c r="F7" s="223"/>
      <c r="G7" s="222"/>
      <c r="H7" s="222"/>
      <c r="I7" s="73" t="s">
        <v>19</v>
      </c>
      <c r="J7" s="73" t="s">
        <v>20</v>
      </c>
      <c r="K7" s="222"/>
      <c r="L7" s="73" t="s">
        <v>21</v>
      </c>
      <c r="M7" s="77" t="s">
        <v>22</v>
      </c>
      <c r="N7" s="73" t="s">
        <v>21</v>
      </c>
      <c r="O7" s="77" t="s">
        <v>22</v>
      </c>
      <c r="P7" s="73" t="s">
        <v>21</v>
      </c>
      <c r="Q7" s="77" t="s">
        <v>22</v>
      </c>
      <c r="R7" s="222"/>
    </row>
    <row r="8" spans="1:23" ht="147.75" customHeight="1" x14ac:dyDescent="0.25">
      <c r="A8" s="3">
        <v>1</v>
      </c>
      <c r="B8" s="248" t="s">
        <v>74</v>
      </c>
      <c r="C8" s="80"/>
      <c r="D8" s="73" t="s">
        <v>23</v>
      </c>
      <c r="E8" s="26" t="s">
        <v>72</v>
      </c>
      <c r="F8" s="25"/>
      <c r="G8" s="25"/>
      <c r="H8" s="40" t="s">
        <v>107</v>
      </c>
      <c r="I8" s="51" t="s">
        <v>99</v>
      </c>
      <c r="J8" s="52">
        <v>44285</v>
      </c>
      <c r="K8" s="41" t="s">
        <v>75</v>
      </c>
      <c r="L8" s="97" t="s">
        <v>152</v>
      </c>
      <c r="M8" s="90">
        <v>1</v>
      </c>
      <c r="N8" s="40"/>
      <c r="O8" s="173">
        <v>1</v>
      </c>
      <c r="P8" s="40"/>
      <c r="Q8" s="39"/>
      <c r="R8" s="41" t="s">
        <v>153</v>
      </c>
    </row>
    <row r="9" spans="1:23" ht="128.25" x14ac:dyDescent="0.25">
      <c r="A9" s="3">
        <v>2</v>
      </c>
      <c r="B9" s="248"/>
      <c r="D9" s="73" t="s">
        <v>23</v>
      </c>
      <c r="E9" s="26" t="s">
        <v>72</v>
      </c>
      <c r="F9" s="25"/>
      <c r="G9" s="25"/>
      <c r="H9" s="40" t="s">
        <v>108</v>
      </c>
      <c r="I9" s="51" t="s">
        <v>99</v>
      </c>
      <c r="J9" s="41" t="s">
        <v>111</v>
      </c>
      <c r="K9" s="41" t="s">
        <v>46</v>
      </c>
      <c r="L9" s="98" t="s">
        <v>154</v>
      </c>
      <c r="M9" s="90">
        <v>1</v>
      </c>
      <c r="N9" s="40"/>
      <c r="O9" s="173">
        <v>1</v>
      </c>
      <c r="P9" s="41"/>
      <c r="Q9" s="39"/>
      <c r="R9" s="40"/>
      <c r="W9" s="31"/>
    </row>
    <row r="10" spans="1:23" ht="114.75" x14ac:dyDescent="0.25">
      <c r="A10" s="3">
        <v>3</v>
      </c>
      <c r="B10" s="249"/>
      <c r="D10" s="82" t="s">
        <v>23</v>
      </c>
      <c r="E10" s="26" t="s">
        <v>72</v>
      </c>
      <c r="F10" s="27"/>
      <c r="G10" s="27"/>
      <c r="H10" s="44" t="s">
        <v>76</v>
      </c>
      <c r="I10" s="51" t="s">
        <v>112</v>
      </c>
      <c r="J10" s="85">
        <v>44560</v>
      </c>
      <c r="K10" s="83" t="s">
        <v>77</v>
      </c>
      <c r="L10" s="97" t="s">
        <v>155</v>
      </c>
      <c r="M10" s="91">
        <v>1</v>
      </c>
      <c r="N10" s="44"/>
      <c r="O10" s="91">
        <v>1</v>
      </c>
      <c r="P10" s="83"/>
      <c r="Q10" s="43"/>
      <c r="R10" s="44" t="s">
        <v>156</v>
      </c>
      <c r="W10" s="31"/>
    </row>
    <row r="11" spans="1:23" ht="126" customHeight="1" x14ac:dyDescent="0.25">
      <c r="A11" s="3">
        <v>4</v>
      </c>
      <c r="B11" s="249"/>
      <c r="D11" s="82" t="s">
        <v>23</v>
      </c>
      <c r="E11" s="26" t="s">
        <v>72</v>
      </c>
      <c r="F11" s="27"/>
      <c r="G11" s="27"/>
      <c r="H11" s="44" t="s">
        <v>106</v>
      </c>
      <c r="I11" s="51" t="s">
        <v>112</v>
      </c>
      <c r="J11" s="85">
        <v>44560</v>
      </c>
      <c r="K11" s="83" t="s">
        <v>78</v>
      </c>
      <c r="L11" s="97" t="s">
        <v>157</v>
      </c>
      <c r="M11" s="91">
        <v>1</v>
      </c>
      <c r="N11" s="44"/>
      <c r="O11" s="91">
        <v>1</v>
      </c>
      <c r="P11" s="83"/>
      <c r="Q11" s="43"/>
      <c r="R11" s="44" t="s">
        <v>158</v>
      </c>
      <c r="W11" s="31"/>
    </row>
    <row r="12" spans="1:23" ht="135.75" customHeight="1" x14ac:dyDescent="0.25">
      <c r="A12" s="3">
        <v>5</v>
      </c>
      <c r="B12" s="249"/>
      <c r="D12" s="82" t="s">
        <v>23</v>
      </c>
      <c r="E12" s="26" t="s">
        <v>42</v>
      </c>
      <c r="F12" s="27"/>
      <c r="G12" s="27"/>
      <c r="H12" s="44" t="s">
        <v>105</v>
      </c>
      <c r="I12" s="51" t="s">
        <v>112</v>
      </c>
      <c r="J12" s="85">
        <v>44560</v>
      </c>
      <c r="K12" s="83" t="s">
        <v>79</v>
      </c>
      <c r="L12" s="38" t="s">
        <v>192</v>
      </c>
      <c r="M12" s="91">
        <v>1</v>
      </c>
      <c r="N12" s="44"/>
      <c r="O12" s="91">
        <v>1</v>
      </c>
      <c r="P12" s="83"/>
      <c r="Q12" s="43"/>
      <c r="R12" s="44" t="s">
        <v>159</v>
      </c>
      <c r="W12" s="31"/>
    </row>
    <row r="13" spans="1:23" ht="228.75" x14ac:dyDescent="0.25">
      <c r="A13" s="3">
        <v>6</v>
      </c>
      <c r="B13" s="249"/>
      <c r="D13" s="82" t="s">
        <v>23</v>
      </c>
      <c r="E13" s="26" t="s">
        <v>42</v>
      </c>
      <c r="F13" s="27"/>
      <c r="G13" s="27"/>
      <c r="H13" s="44" t="s">
        <v>109</v>
      </c>
      <c r="I13" s="51" t="s">
        <v>99</v>
      </c>
      <c r="J13" s="85">
        <v>44316</v>
      </c>
      <c r="K13" s="83" t="s">
        <v>80</v>
      </c>
      <c r="L13" s="99" t="s">
        <v>160</v>
      </c>
      <c r="M13" s="91">
        <v>1</v>
      </c>
      <c r="N13" s="44"/>
      <c r="O13" s="91">
        <v>1</v>
      </c>
      <c r="P13" s="83"/>
      <c r="Q13" s="43"/>
      <c r="R13" s="44" t="s">
        <v>161</v>
      </c>
      <c r="W13" s="31"/>
    </row>
    <row r="14" spans="1:23" ht="114.75" x14ac:dyDescent="0.25">
      <c r="A14" s="3">
        <v>7</v>
      </c>
      <c r="B14" s="249"/>
      <c r="D14" s="82" t="s">
        <v>23</v>
      </c>
      <c r="E14" s="26" t="s">
        <v>72</v>
      </c>
      <c r="F14" s="27"/>
      <c r="G14" s="27"/>
      <c r="H14" s="44" t="s">
        <v>110</v>
      </c>
      <c r="I14" s="51" t="s">
        <v>99</v>
      </c>
      <c r="J14" s="85">
        <v>44285</v>
      </c>
      <c r="K14" s="83" t="s">
        <v>81</v>
      </c>
      <c r="L14" s="99" t="s">
        <v>162</v>
      </c>
      <c r="M14" s="91">
        <v>0.5</v>
      </c>
      <c r="N14" s="44"/>
      <c r="O14" s="91">
        <v>0.5</v>
      </c>
      <c r="P14" s="83"/>
      <c r="Q14" s="43"/>
      <c r="R14" s="44" t="s">
        <v>163</v>
      </c>
      <c r="W14" s="31"/>
    </row>
    <row r="15" spans="1:23" ht="96" customHeight="1" x14ac:dyDescent="0.25">
      <c r="A15" s="3">
        <v>8</v>
      </c>
      <c r="B15" s="249"/>
      <c r="C15" s="80"/>
      <c r="D15" s="70" t="s">
        <v>23</v>
      </c>
      <c r="E15" s="29" t="s">
        <v>72</v>
      </c>
      <c r="F15" s="27"/>
      <c r="G15" s="27"/>
      <c r="H15" s="44" t="s">
        <v>113</v>
      </c>
      <c r="I15" s="85">
        <v>44285</v>
      </c>
      <c r="J15" s="85">
        <v>44560</v>
      </c>
      <c r="K15" s="83" t="s">
        <v>82</v>
      </c>
      <c r="L15" s="44" t="s">
        <v>164</v>
      </c>
      <c r="M15" s="91">
        <v>0</v>
      </c>
      <c r="N15" s="44" t="s">
        <v>351</v>
      </c>
      <c r="O15" s="91">
        <v>0</v>
      </c>
      <c r="P15" s="44"/>
      <c r="Q15" s="43"/>
      <c r="R15" s="44"/>
    </row>
    <row r="16" spans="1:23" x14ac:dyDescent="0.25">
      <c r="A16" s="33"/>
      <c r="B16" s="34"/>
      <c r="C16" s="34"/>
      <c r="D16" s="34"/>
      <c r="E16" s="34"/>
      <c r="F16" s="34"/>
      <c r="G16" s="34"/>
      <c r="H16" s="53"/>
      <c r="I16" s="53"/>
      <c r="J16" s="53"/>
      <c r="K16" s="53"/>
      <c r="L16" s="63" t="s">
        <v>352</v>
      </c>
      <c r="M16" s="96">
        <f>AVERAGE(M8:M15)</f>
        <v>0.8125</v>
      </c>
      <c r="N16" s="63" t="s">
        <v>352</v>
      </c>
      <c r="O16" s="96">
        <f>AVERAGE(O8:O15)</f>
        <v>0.8125</v>
      </c>
      <c r="P16" s="61"/>
      <c r="Q16" s="63"/>
      <c r="R16" s="53"/>
    </row>
    <row r="17" spans="1:26" x14ac:dyDescent="0.25">
      <c r="A17" s="79"/>
      <c r="B17" s="21"/>
      <c r="C17" s="21"/>
      <c r="D17" s="21"/>
      <c r="E17" s="21"/>
      <c r="F17" s="21"/>
      <c r="G17" s="21"/>
      <c r="H17" s="21"/>
      <c r="I17" s="21"/>
      <c r="J17" s="21"/>
      <c r="K17" s="21"/>
      <c r="L17" s="21"/>
      <c r="M17" s="24"/>
      <c r="N17" s="21"/>
      <c r="O17" s="24"/>
      <c r="P17" s="21"/>
      <c r="Q17" s="21"/>
      <c r="R17" s="21"/>
    </row>
    <row r="18" spans="1:26" x14ac:dyDescent="0.25">
      <c r="A18" s="67"/>
      <c r="B18" s="226" t="s">
        <v>32</v>
      </c>
      <c r="C18" s="226"/>
      <c r="D18" s="226"/>
      <c r="E18" s="226"/>
      <c r="F18" s="226"/>
      <c r="G18" s="226"/>
    </row>
    <row r="19" spans="1:26" x14ac:dyDescent="0.25">
      <c r="A19" s="241" t="s">
        <v>34</v>
      </c>
      <c r="B19" s="241"/>
      <c r="C19" s="241"/>
      <c r="D19" s="241"/>
      <c r="E19" s="241"/>
      <c r="F19" s="241"/>
      <c r="K19" s="227" t="s">
        <v>37</v>
      </c>
      <c r="L19" s="227"/>
      <c r="N19" s="11" t="s">
        <v>47</v>
      </c>
      <c r="Q19" s="241" t="s">
        <v>33</v>
      </c>
      <c r="R19" s="241"/>
      <c r="V19" s="69"/>
      <c r="X19" s="62"/>
      <c r="Z19" s="79"/>
    </row>
    <row r="20" spans="1:26" x14ac:dyDescent="0.25">
      <c r="A20" s="67"/>
      <c r="K20" s="227" t="s">
        <v>35</v>
      </c>
      <c r="L20" s="227"/>
      <c r="N20" s="67" t="s">
        <v>36</v>
      </c>
      <c r="P20" s="17"/>
      <c r="U20" s="11" t="s">
        <v>33</v>
      </c>
      <c r="W20" s="11" t="s">
        <v>33</v>
      </c>
      <c r="X20" s="67" t="s">
        <v>33</v>
      </c>
      <c r="Z20" s="79"/>
    </row>
    <row r="21" spans="1:26" x14ac:dyDescent="0.25">
      <c r="A21" s="67"/>
      <c r="N21" s="67" t="s">
        <v>38</v>
      </c>
    </row>
  </sheetData>
  <mergeCells count="29">
    <mergeCell ref="Q19:R19"/>
    <mergeCell ref="A19:F19"/>
    <mergeCell ref="K20:L20"/>
    <mergeCell ref="K19:L19"/>
    <mergeCell ref="B1:B2"/>
    <mergeCell ref="E1:Q1"/>
    <mergeCell ref="R1:R2"/>
    <mergeCell ref="E2:Q2"/>
    <mergeCell ref="B3:F3"/>
    <mergeCell ref="G3:H3"/>
    <mergeCell ref="M3:R3"/>
    <mergeCell ref="I3:K5"/>
    <mergeCell ref="B5:H5"/>
    <mergeCell ref="R6:R7"/>
    <mergeCell ref="B4:F4"/>
    <mergeCell ref="G4:H4"/>
    <mergeCell ref="L5:M5"/>
    <mergeCell ref="N5:O5"/>
    <mergeCell ref="P5:Q5"/>
    <mergeCell ref="B6:B7"/>
    <mergeCell ref="K6:K7"/>
    <mergeCell ref="G6:G7"/>
    <mergeCell ref="H6:H7"/>
    <mergeCell ref="I6:J6"/>
    <mergeCell ref="B18:G18"/>
    <mergeCell ref="C6:D6"/>
    <mergeCell ref="E6:E7"/>
    <mergeCell ref="F6:F7"/>
    <mergeCell ref="B8:B15"/>
  </mergeCells>
  <printOptions horizontalCentered="1"/>
  <pageMargins left="0.51181102362204722" right="0.51181102362204722" top="0.74803149606299213" bottom="0.74803149606299213" header="0.31496062992125984" footer="0.31496062992125984"/>
  <pageSetup paperSize="5" scale="5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R22"/>
  <sheetViews>
    <sheetView topLeftCell="I16" zoomScale="90" zoomScaleNormal="90" workbookViewId="0">
      <selection activeCell="L17" sqref="L17"/>
    </sheetView>
  </sheetViews>
  <sheetFormatPr baseColWidth="10" defaultColWidth="11.42578125" defaultRowHeight="15" x14ac:dyDescent="0.25"/>
  <cols>
    <col min="1" max="1" width="5.28515625" style="10" customWidth="1"/>
    <col min="2" max="2" width="26.42578125" style="11" customWidth="1"/>
    <col min="3" max="4" width="5.28515625" style="11" customWidth="1"/>
    <col min="5" max="5" width="15.42578125" style="11" customWidth="1"/>
    <col min="6" max="6" width="24.42578125" style="11" hidden="1" customWidth="1"/>
    <col min="7" max="7" width="32.7109375" style="11" hidden="1" customWidth="1"/>
    <col min="8" max="8" width="46.5703125" style="11" customWidth="1"/>
    <col min="9" max="9" width="10.7109375" style="11" customWidth="1"/>
    <col min="10" max="10" width="13.7109375" style="11" customWidth="1"/>
    <col min="11" max="11" width="17.85546875" style="11" customWidth="1"/>
    <col min="12" max="12" width="43.85546875" style="11" customWidth="1"/>
    <col min="13" max="13" width="8" style="11" customWidth="1"/>
    <col min="14" max="14" width="38.5703125" style="11" customWidth="1"/>
    <col min="15" max="15" width="8.42578125" style="11" customWidth="1"/>
    <col min="16" max="16" width="36.5703125" style="11" hidden="1" customWidth="1"/>
    <col min="17" max="17" width="7.42578125" style="11" hidden="1" customWidth="1"/>
    <col min="18" max="18" width="31.42578125" style="11" customWidth="1"/>
    <col min="19" max="16384" width="11.42578125" style="11"/>
  </cols>
  <sheetData>
    <row r="1" spans="1:18" ht="26.25" customHeight="1" x14ac:dyDescent="0.25">
      <c r="A1" s="67"/>
      <c r="B1" s="221"/>
      <c r="C1" s="72"/>
      <c r="D1" s="72"/>
      <c r="E1" s="222" t="s">
        <v>0</v>
      </c>
      <c r="F1" s="223"/>
      <c r="G1" s="223"/>
      <c r="H1" s="223"/>
      <c r="I1" s="223"/>
      <c r="J1" s="223"/>
      <c r="K1" s="223"/>
      <c r="L1" s="223"/>
      <c r="M1" s="223"/>
      <c r="N1" s="223"/>
      <c r="O1" s="223"/>
      <c r="P1" s="223"/>
      <c r="Q1" s="223"/>
      <c r="R1" s="222" t="s">
        <v>1</v>
      </c>
    </row>
    <row r="2" spans="1:18" ht="28.5" customHeight="1" x14ac:dyDescent="0.25">
      <c r="A2" s="67"/>
      <c r="B2" s="221"/>
      <c r="C2" s="72"/>
      <c r="D2" s="72"/>
      <c r="E2" s="221" t="s">
        <v>2</v>
      </c>
      <c r="F2" s="221"/>
      <c r="G2" s="221"/>
      <c r="H2" s="221"/>
      <c r="I2" s="221"/>
      <c r="J2" s="221"/>
      <c r="K2" s="221"/>
      <c r="L2" s="221"/>
      <c r="M2" s="221"/>
      <c r="N2" s="221"/>
      <c r="O2" s="221"/>
      <c r="P2" s="221"/>
      <c r="Q2" s="221"/>
      <c r="R2" s="222"/>
    </row>
    <row r="3" spans="1:18" ht="12" customHeight="1" x14ac:dyDescent="0.25">
      <c r="A3" s="67"/>
      <c r="B3" s="67"/>
      <c r="C3" s="67"/>
      <c r="D3" s="67"/>
      <c r="E3" s="67"/>
      <c r="F3" s="67"/>
      <c r="G3" s="67"/>
      <c r="H3" s="67"/>
      <c r="I3" s="67"/>
      <c r="J3" s="67"/>
      <c r="K3" s="67"/>
      <c r="L3" s="67"/>
      <c r="M3" s="67"/>
      <c r="N3" s="67"/>
      <c r="O3" s="67"/>
      <c r="P3" s="67"/>
      <c r="Q3" s="67"/>
      <c r="R3" s="12"/>
    </row>
    <row r="4" spans="1:18" ht="20.25" customHeight="1" x14ac:dyDescent="0.25">
      <c r="A4" s="67"/>
      <c r="B4" s="224" t="s">
        <v>3</v>
      </c>
      <c r="C4" s="224"/>
      <c r="D4" s="224"/>
      <c r="E4" s="224"/>
      <c r="F4" s="224"/>
      <c r="G4" s="252" t="s">
        <v>95</v>
      </c>
      <c r="H4" s="252"/>
      <c r="I4" s="13"/>
      <c r="J4" s="13"/>
      <c r="K4" s="13"/>
      <c r="L4" s="14" t="s">
        <v>4</v>
      </c>
      <c r="M4" s="225" t="s">
        <v>306</v>
      </c>
      <c r="N4" s="225"/>
      <c r="O4" s="225"/>
      <c r="P4" s="225"/>
      <c r="Q4" s="225"/>
      <c r="R4" s="225"/>
    </row>
    <row r="5" spans="1:18" x14ac:dyDescent="0.25">
      <c r="A5" s="67"/>
      <c r="B5" s="227" t="s">
        <v>5</v>
      </c>
      <c r="C5" s="227"/>
      <c r="D5" s="227"/>
      <c r="E5" s="227"/>
      <c r="F5" s="227"/>
      <c r="G5" s="228" t="s">
        <v>6</v>
      </c>
      <c r="H5" s="228"/>
    </row>
    <row r="6" spans="1:18" ht="29.25" customHeight="1" x14ac:dyDescent="0.25">
      <c r="A6" s="67"/>
      <c r="B6" s="260" t="s">
        <v>48</v>
      </c>
      <c r="C6" s="260"/>
      <c r="D6" s="260"/>
      <c r="E6" s="260"/>
      <c r="F6" s="260"/>
      <c r="G6" s="260"/>
      <c r="H6" s="260"/>
      <c r="I6" s="260"/>
      <c r="J6" s="260"/>
      <c r="L6" s="222" t="s">
        <v>7</v>
      </c>
      <c r="M6" s="222"/>
      <c r="N6" s="222" t="s">
        <v>8</v>
      </c>
      <c r="O6" s="222"/>
      <c r="P6" s="222" t="s">
        <v>9</v>
      </c>
      <c r="Q6" s="222"/>
    </row>
    <row r="7" spans="1:18" ht="29.25" customHeight="1" x14ac:dyDescent="0.25">
      <c r="A7" s="67"/>
      <c r="B7" s="237" t="s">
        <v>40</v>
      </c>
      <c r="C7" s="237" t="s">
        <v>10</v>
      </c>
      <c r="D7" s="237"/>
      <c r="E7" s="223" t="s">
        <v>11</v>
      </c>
      <c r="F7" s="229" t="s">
        <v>12</v>
      </c>
      <c r="G7" s="229" t="s">
        <v>13</v>
      </c>
      <c r="H7" s="222" t="s">
        <v>41</v>
      </c>
      <c r="I7" s="233" t="s">
        <v>14</v>
      </c>
      <c r="J7" s="234"/>
      <c r="K7" s="222" t="s">
        <v>15</v>
      </c>
      <c r="L7" s="74" t="s">
        <v>4</v>
      </c>
      <c r="M7" s="28">
        <v>44316</v>
      </c>
      <c r="N7" s="74" t="s">
        <v>4</v>
      </c>
      <c r="O7" s="59">
        <v>44409</v>
      </c>
      <c r="P7" s="74" t="s">
        <v>4</v>
      </c>
      <c r="Q7" s="35" t="s">
        <v>93</v>
      </c>
      <c r="R7" s="222" t="s">
        <v>16</v>
      </c>
    </row>
    <row r="8" spans="1:18" ht="42.75" customHeight="1" x14ac:dyDescent="0.25">
      <c r="A8" s="67"/>
      <c r="B8" s="236"/>
      <c r="C8" s="2" t="s">
        <v>17</v>
      </c>
      <c r="D8" s="2" t="s">
        <v>18</v>
      </c>
      <c r="E8" s="232"/>
      <c r="F8" s="232"/>
      <c r="G8" s="230"/>
      <c r="H8" s="230"/>
      <c r="I8" s="20" t="s">
        <v>19</v>
      </c>
      <c r="J8" s="20" t="s">
        <v>20</v>
      </c>
      <c r="K8" s="230"/>
      <c r="L8" s="71" t="s">
        <v>21</v>
      </c>
      <c r="M8" s="78" t="s">
        <v>22</v>
      </c>
      <c r="N8" s="71" t="s">
        <v>21</v>
      </c>
      <c r="O8" s="78" t="s">
        <v>22</v>
      </c>
      <c r="P8" s="71" t="s">
        <v>21</v>
      </c>
      <c r="Q8" s="78" t="s">
        <v>22</v>
      </c>
      <c r="R8" s="230"/>
    </row>
    <row r="9" spans="1:18" ht="156.75" x14ac:dyDescent="0.25">
      <c r="A9" s="3">
        <v>1</v>
      </c>
      <c r="B9" s="218" t="s">
        <v>49</v>
      </c>
      <c r="C9" s="76"/>
      <c r="D9" s="68" t="s">
        <v>23</v>
      </c>
      <c r="E9" s="41" t="s">
        <v>72</v>
      </c>
      <c r="F9" s="40"/>
      <c r="G9" s="45"/>
      <c r="H9" s="40" t="s">
        <v>116</v>
      </c>
      <c r="I9" s="51" t="s">
        <v>99</v>
      </c>
      <c r="J9" s="52">
        <v>44408</v>
      </c>
      <c r="K9" s="41" t="s">
        <v>83</v>
      </c>
      <c r="L9" s="93" t="s">
        <v>216</v>
      </c>
      <c r="M9" s="90">
        <v>0.3</v>
      </c>
      <c r="N9" s="60" t="s">
        <v>356</v>
      </c>
      <c r="O9" s="90">
        <v>0.5</v>
      </c>
      <c r="P9" s="42"/>
      <c r="Q9" s="39"/>
      <c r="R9" s="60"/>
    </row>
    <row r="10" spans="1:18" ht="71.25" x14ac:dyDescent="0.25">
      <c r="A10" s="3"/>
      <c r="B10" s="219"/>
      <c r="C10" s="84"/>
      <c r="D10" s="81" t="s">
        <v>23</v>
      </c>
      <c r="E10" s="37" t="s">
        <v>72</v>
      </c>
      <c r="F10" s="38"/>
      <c r="G10" s="84"/>
      <c r="H10" s="40" t="s">
        <v>117</v>
      </c>
      <c r="I10" s="51" t="s">
        <v>99</v>
      </c>
      <c r="J10" s="52">
        <v>44560</v>
      </c>
      <c r="K10" s="48" t="s">
        <v>84</v>
      </c>
      <c r="L10" s="93" t="s">
        <v>142</v>
      </c>
      <c r="M10" s="90">
        <v>1</v>
      </c>
      <c r="N10" s="60"/>
      <c r="O10" s="90">
        <v>1</v>
      </c>
      <c r="P10" s="42"/>
      <c r="Q10" s="39"/>
      <c r="R10" s="60" t="s">
        <v>193</v>
      </c>
    </row>
    <row r="11" spans="1:18" ht="128.25" x14ac:dyDescent="0.25">
      <c r="A11" s="3"/>
      <c r="B11" s="219"/>
      <c r="C11" s="84"/>
      <c r="D11" s="81" t="s">
        <v>23</v>
      </c>
      <c r="E11" s="37" t="s">
        <v>72</v>
      </c>
      <c r="F11" s="38"/>
      <c r="G11" s="84"/>
      <c r="H11" s="40" t="s">
        <v>114</v>
      </c>
      <c r="I11" s="51" t="s">
        <v>99</v>
      </c>
      <c r="J11" s="52">
        <v>44286</v>
      </c>
      <c r="K11" s="48" t="s">
        <v>84</v>
      </c>
      <c r="L11" s="93" t="s">
        <v>194</v>
      </c>
      <c r="M11" s="90">
        <v>0</v>
      </c>
      <c r="N11" s="60" t="s">
        <v>357</v>
      </c>
      <c r="O11" s="90">
        <v>1</v>
      </c>
      <c r="P11" s="42"/>
      <c r="Q11" s="39"/>
      <c r="R11" s="60" t="s">
        <v>287</v>
      </c>
    </row>
    <row r="12" spans="1:18" ht="285" x14ac:dyDescent="0.25">
      <c r="A12" s="3"/>
      <c r="B12" s="219"/>
      <c r="C12" s="84"/>
      <c r="D12" s="81" t="s">
        <v>23</v>
      </c>
      <c r="E12" s="37" t="s">
        <v>72</v>
      </c>
      <c r="F12" s="38"/>
      <c r="G12" s="84"/>
      <c r="H12" s="40" t="s">
        <v>115</v>
      </c>
      <c r="I12" s="51" t="s">
        <v>99</v>
      </c>
      <c r="J12" s="52">
        <v>44560</v>
      </c>
      <c r="K12" s="48" t="s">
        <v>84</v>
      </c>
      <c r="L12" s="93" t="s">
        <v>358</v>
      </c>
      <c r="M12" s="90">
        <v>0.5</v>
      </c>
      <c r="N12" s="60" t="s">
        <v>290</v>
      </c>
      <c r="O12" s="90">
        <v>0.69</v>
      </c>
      <c r="P12" s="42"/>
      <c r="Q12" s="39"/>
      <c r="R12" s="60" t="s">
        <v>288</v>
      </c>
    </row>
    <row r="13" spans="1:18" ht="128.25" x14ac:dyDescent="0.25">
      <c r="A13" s="3"/>
      <c r="B13" s="219"/>
      <c r="C13" s="84"/>
      <c r="D13" s="81" t="s">
        <v>23</v>
      </c>
      <c r="E13" s="37" t="s">
        <v>72</v>
      </c>
      <c r="F13" s="38"/>
      <c r="G13" s="84"/>
      <c r="H13" s="40" t="s">
        <v>118</v>
      </c>
      <c r="I13" s="51" t="s">
        <v>99</v>
      </c>
      <c r="J13" s="52">
        <v>44560</v>
      </c>
      <c r="K13" s="48" t="s">
        <v>85</v>
      </c>
      <c r="L13" s="40" t="s">
        <v>165</v>
      </c>
      <c r="M13" s="90">
        <v>0.1</v>
      </c>
      <c r="N13" s="60"/>
      <c r="O13" s="39"/>
      <c r="P13" s="42"/>
      <c r="Q13" s="39"/>
      <c r="R13" s="60" t="s">
        <v>166</v>
      </c>
    </row>
    <row r="14" spans="1:18" ht="102" customHeight="1" x14ac:dyDescent="0.25">
      <c r="A14" s="3"/>
      <c r="B14" s="219"/>
      <c r="C14" s="84"/>
      <c r="D14" s="81" t="s">
        <v>23</v>
      </c>
      <c r="E14" s="37" t="s">
        <v>72</v>
      </c>
      <c r="F14" s="38"/>
      <c r="G14" s="84"/>
      <c r="H14" s="40" t="s">
        <v>119</v>
      </c>
      <c r="I14" s="51" t="s">
        <v>99</v>
      </c>
      <c r="J14" s="52">
        <v>44560</v>
      </c>
      <c r="K14" s="48" t="s">
        <v>86</v>
      </c>
      <c r="L14" s="40" t="s">
        <v>167</v>
      </c>
      <c r="M14" s="90">
        <v>0.5</v>
      </c>
      <c r="N14" s="60" t="s">
        <v>317</v>
      </c>
      <c r="O14" s="90">
        <v>0.5</v>
      </c>
      <c r="P14" s="42"/>
      <c r="Q14" s="39"/>
      <c r="R14" s="60" t="s">
        <v>168</v>
      </c>
    </row>
    <row r="15" spans="1:18" ht="114" x14ac:dyDescent="0.25">
      <c r="A15" s="3">
        <v>2</v>
      </c>
      <c r="B15" s="219"/>
      <c r="C15" s="76"/>
      <c r="D15" s="68" t="s">
        <v>23</v>
      </c>
      <c r="E15" s="37" t="s">
        <v>72</v>
      </c>
      <c r="F15" s="38"/>
      <c r="G15" s="38"/>
      <c r="H15" s="40" t="s">
        <v>120</v>
      </c>
      <c r="I15" s="51" t="s">
        <v>99</v>
      </c>
      <c r="J15" s="52">
        <v>44560</v>
      </c>
      <c r="K15" s="48" t="s">
        <v>83</v>
      </c>
      <c r="L15" s="93" t="s">
        <v>318</v>
      </c>
      <c r="M15" s="90">
        <v>0.2</v>
      </c>
      <c r="N15" s="40" t="s">
        <v>333</v>
      </c>
      <c r="O15" s="173">
        <v>0.5</v>
      </c>
      <c r="P15" s="41"/>
      <c r="Q15" s="39"/>
      <c r="R15" s="41" t="s">
        <v>332</v>
      </c>
    </row>
    <row r="16" spans="1:18" ht="213.75" x14ac:dyDescent="0.25">
      <c r="A16" s="3">
        <v>3</v>
      </c>
      <c r="B16" s="220"/>
      <c r="C16" s="76"/>
      <c r="D16" s="68" t="s">
        <v>23</v>
      </c>
      <c r="E16" s="41" t="s">
        <v>72</v>
      </c>
      <c r="F16" s="40"/>
      <c r="G16" s="40"/>
      <c r="H16" s="40" t="s">
        <v>121</v>
      </c>
      <c r="I16" s="51" t="s">
        <v>99</v>
      </c>
      <c r="J16" s="52">
        <v>44560</v>
      </c>
      <c r="K16" s="41" t="s">
        <v>83</v>
      </c>
      <c r="L16" s="40" t="s">
        <v>212</v>
      </c>
      <c r="M16" s="39">
        <v>0</v>
      </c>
      <c r="N16" s="40" t="s">
        <v>295</v>
      </c>
      <c r="O16" s="90">
        <v>0.7</v>
      </c>
      <c r="P16" s="40"/>
      <c r="Q16" s="39"/>
      <c r="R16" s="40" t="s">
        <v>293</v>
      </c>
    </row>
    <row r="17" spans="1:17" s="36" customFormat="1" ht="20.25" customHeight="1" x14ac:dyDescent="0.25">
      <c r="A17" s="3"/>
      <c r="L17" s="63" t="s">
        <v>352</v>
      </c>
      <c r="M17" s="100">
        <f>AVERAGE(M9:M16)</f>
        <v>0.32500000000000007</v>
      </c>
      <c r="N17" s="63" t="s">
        <v>352</v>
      </c>
      <c r="O17" s="100">
        <f>AVERAGE(O9:O16)</f>
        <v>0.69857142857142851</v>
      </c>
      <c r="P17" s="65"/>
      <c r="Q17" s="64" t="e">
        <f>AVERAGE(Q9:Q16)</f>
        <v>#DIV/0!</v>
      </c>
    </row>
    <row r="19" spans="1:17" x14ac:dyDescent="0.25">
      <c r="A19" s="67"/>
      <c r="B19" s="67"/>
      <c r="C19" s="226" t="s">
        <v>32</v>
      </c>
      <c r="D19" s="226"/>
      <c r="E19" s="226"/>
      <c r="F19" s="226"/>
      <c r="G19" s="226"/>
      <c r="H19" s="226"/>
    </row>
    <row r="20" spans="1:17" ht="15" customHeight="1" x14ac:dyDescent="0.25">
      <c r="A20" s="67"/>
      <c r="B20" s="241" t="s">
        <v>34</v>
      </c>
      <c r="C20" s="241"/>
      <c r="D20" s="241"/>
      <c r="E20" s="241"/>
      <c r="F20" s="241"/>
      <c r="G20" s="241"/>
      <c r="H20" s="241"/>
      <c r="L20" s="11" t="s">
        <v>50</v>
      </c>
      <c r="O20" s="11" t="s">
        <v>33</v>
      </c>
    </row>
    <row r="21" spans="1:17" x14ac:dyDescent="0.25">
      <c r="A21" s="67"/>
      <c r="B21" s="67"/>
      <c r="L21" s="227" t="s">
        <v>329</v>
      </c>
      <c r="M21" s="227"/>
      <c r="N21" s="67"/>
      <c r="Q21" s="17"/>
    </row>
    <row r="22" spans="1:17" x14ac:dyDescent="0.25">
      <c r="B22" s="67"/>
      <c r="L22" s="227" t="s">
        <v>35</v>
      </c>
      <c r="M22" s="227"/>
      <c r="N22" s="67"/>
    </row>
  </sheetData>
  <mergeCells count="27">
    <mergeCell ref="L21:M21"/>
    <mergeCell ref="L22:M22"/>
    <mergeCell ref="B20:H20"/>
    <mergeCell ref="B1:B2"/>
    <mergeCell ref="E1:Q1"/>
    <mergeCell ref="K7:K8"/>
    <mergeCell ref="C19:H19"/>
    <mergeCell ref="B9:B16"/>
    <mergeCell ref="R1:R2"/>
    <mergeCell ref="E2:Q2"/>
    <mergeCell ref="B4:F4"/>
    <mergeCell ref="G4:H4"/>
    <mergeCell ref="M4:R4"/>
    <mergeCell ref="R7:R8"/>
    <mergeCell ref="B5:F5"/>
    <mergeCell ref="G5:H5"/>
    <mergeCell ref="L6:M6"/>
    <mergeCell ref="N6:O6"/>
    <mergeCell ref="P6:Q6"/>
    <mergeCell ref="B7:B8"/>
    <mergeCell ref="C7:D7"/>
    <mergeCell ref="B6:J6"/>
    <mergeCell ref="H7:H8"/>
    <mergeCell ref="I7:J7"/>
    <mergeCell ref="E7:E8"/>
    <mergeCell ref="F7:F8"/>
    <mergeCell ref="G7:G8"/>
  </mergeCells>
  <printOptions horizontalCentered="1"/>
  <pageMargins left="0.70866141732283472" right="0.31496062992125984" top="0.74803149606299213" bottom="0.74803149606299213" header="0.31496062992125984" footer="0.31496062992125984"/>
  <pageSetup paperSize="5" scale="55"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R19"/>
  <sheetViews>
    <sheetView topLeftCell="E13" zoomScale="90" zoomScaleNormal="90" workbookViewId="0">
      <selection activeCell="N15" sqref="N15"/>
    </sheetView>
  </sheetViews>
  <sheetFormatPr baseColWidth="10" defaultColWidth="11.42578125" defaultRowHeight="15" x14ac:dyDescent="0.25"/>
  <cols>
    <col min="1" max="1" width="5.28515625" style="16" customWidth="1"/>
    <col min="2" max="2" width="28.85546875" style="21" customWidth="1"/>
    <col min="3" max="4" width="5.28515625" style="21" customWidth="1"/>
    <col min="5" max="5" width="17.28515625" style="21" customWidth="1"/>
    <col min="6" max="6" width="24.42578125" style="21" hidden="1" customWidth="1"/>
    <col min="7" max="7" width="26.85546875" style="21" hidden="1" customWidth="1"/>
    <col min="8" max="8" width="37.28515625" style="21" customWidth="1"/>
    <col min="9" max="9" width="12.85546875" style="21" customWidth="1"/>
    <col min="10" max="10" width="15.140625" style="21" customWidth="1"/>
    <col min="11" max="11" width="18.42578125" style="21" customWidth="1"/>
    <col min="12" max="12" width="34.140625" style="21" customWidth="1"/>
    <col min="13" max="13" width="7.7109375" style="21" customWidth="1"/>
    <col min="14" max="14" width="32.42578125" style="21" customWidth="1"/>
    <col min="15" max="15" width="7.5703125" style="21" customWidth="1"/>
    <col min="16" max="16" width="27.42578125" style="21" hidden="1" customWidth="1"/>
    <col min="17" max="17" width="1.7109375" style="21" hidden="1" customWidth="1"/>
    <col min="18" max="18" width="25.85546875" style="21" customWidth="1"/>
    <col min="19" max="16384" width="11.42578125" style="21"/>
  </cols>
  <sheetData>
    <row r="1" spans="1:18" ht="27" customHeight="1" x14ac:dyDescent="0.25">
      <c r="A1" s="79"/>
      <c r="B1" s="221"/>
      <c r="C1" s="72"/>
      <c r="D1" s="72"/>
      <c r="E1" s="222" t="s">
        <v>0</v>
      </c>
      <c r="F1" s="223"/>
      <c r="G1" s="223"/>
      <c r="H1" s="223"/>
      <c r="I1" s="223"/>
      <c r="J1" s="223"/>
      <c r="K1" s="223"/>
      <c r="L1" s="223"/>
      <c r="M1" s="223"/>
      <c r="N1" s="223"/>
      <c r="O1" s="223"/>
      <c r="P1" s="223"/>
      <c r="Q1" s="223"/>
      <c r="R1" s="222" t="s">
        <v>1</v>
      </c>
    </row>
    <row r="2" spans="1:18" ht="20.25" customHeight="1" x14ac:dyDescent="0.25">
      <c r="A2" s="79"/>
      <c r="B2" s="221"/>
      <c r="C2" s="72"/>
      <c r="D2" s="72"/>
      <c r="E2" s="221" t="s">
        <v>2</v>
      </c>
      <c r="F2" s="221"/>
      <c r="G2" s="221"/>
      <c r="H2" s="221"/>
      <c r="I2" s="221"/>
      <c r="J2" s="221"/>
      <c r="K2" s="221"/>
      <c r="L2" s="221"/>
      <c r="M2" s="221"/>
      <c r="N2" s="221"/>
      <c r="O2" s="221"/>
      <c r="P2" s="221"/>
      <c r="Q2" s="221"/>
      <c r="R2" s="222"/>
    </row>
    <row r="3" spans="1:18" ht="9" customHeight="1" x14ac:dyDescent="0.25">
      <c r="A3" s="79"/>
      <c r="B3" s="79"/>
      <c r="C3" s="79"/>
      <c r="D3" s="79"/>
      <c r="E3" s="79"/>
      <c r="F3" s="79"/>
      <c r="G3" s="79"/>
      <c r="H3" s="79"/>
      <c r="I3" s="79"/>
      <c r="J3" s="79"/>
      <c r="K3" s="79"/>
      <c r="L3" s="79"/>
      <c r="M3" s="79"/>
      <c r="N3" s="79"/>
      <c r="O3" s="79"/>
      <c r="P3" s="79"/>
      <c r="Q3" s="79"/>
      <c r="R3" s="22"/>
    </row>
    <row r="4" spans="1:18" ht="15.75" customHeight="1" x14ac:dyDescent="0.25">
      <c r="A4" s="79"/>
      <c r="B4" s="241" t="s">
        <v>3</v>
      </c>
      <c r="C4" s="241"/>
      <c r="D4" s="241"/>
      <c r="E4" s="241"/>
      <c r="F4" s="241"/>
      <c r="G4" s="252" t="s">
        <v>95</v>
      </c>
      <c r="H4" s="252"/>
      <c r="I4" s="17"/>
      <c r="J4" s="17"/>
      <c r="K4" s="17"/>
      <c r="L4" s="23" t="s">
        <v>4</v>
      </c>
      <c r="M4" s="225" t="s">
        <v>306</v>
      </c>
      <c r="N4" s="225"/>
      <c r="O4" s="225"/>
      <c r="P4" s="225"/>
      <c r="Q4" s="225"/>
      <c r="R4" s="225"/>
    </row>
    <row r="5" spans="1:18" ht="12" customHeight="1" x14ac:dyDescent="0.25">
      <c r="A5" s="79"/>
      <c r="B5" s="254" t="s">
        <v>5</v>
      </c>
      <c r="C5" s="254"/>
      <c r="D5" s="254"/>
      <c r="E5" s="254"/>
      <c r="F5" s="254"/>
      <c r="G5" s="228" t="s">
        <v>6</v>
      </c>
      <c r="H5" s="228"/>
    </row>
    <row r="6" spans="1:18" ht="23.25" customHeight="1" x14ac:dyDescent="0.25">
      <c r="A6" s="79"/>
      <c r="B6" s="261" t="s">
        <v>51</v>
      </c>
      <c r="C6" s="261"/>
      <c r="D6" s="261"/>
      <c r="E6" s="261"/>
      <c r="F6" s="261"/>
      <c r="G6" s="261"/>
      <c r="H6" s="261"/>
      <c r="I6" s="261"/>
      <c r="J6" s="261"/>
      <c r="K6" s="262"/>
      <c r="L6" s="222" t="s">
        <v>7</v>
      </c>
      <c r="M6" s="222"/>
      <c r="N6" s="222" t="s">
        <v>8</v>
      </c>
      <c r="O6" s="222"/>
      <c r="P6" s="222" t="s">
        <v>9</v>
      </c>
      <c r="Q6" s="222"/>
    </row>
    <row r="7" spans="1:18" ht="15" customHeight="1" x14ac:dyDescent="0.25">
      <c r="A7" s="79"/>
      <c r="B7" s="235" t="s">
        <v>40</v>
      </c>
      <c r="C7" s="237" t="s">
        <v>10</v>
      </c>
      <c r="D7" s="237"/>
      <c r="E7" s="231" t="s">
        <v>11</v>
      </c>
      <c r="F7" s="229" t="s">
        <v>12</v>
      </c>
      <c r="G7" s="229" t="s">
        <v>13</v>
      </c>
      <c r="H7" s="222" t="s">
        <v>41</v>
      </c>
      <c r="I7" s="233" t="s">
        <v>14</v>
      </c>
      <c r="J7" s="234"/>
      <c r="K7" s="229" t="s">
        <v>15</v>
      </c>
      <c r="L7" s="72" t="s">
        <v>4</v>
      </c>
      <c r="M7" s="28">
        <v>44316</v>
      </c>
      <c r="N7" s="72" t="s">
        <v>4</v>
      </c>
      <c r="O7" s="58">
        <v>44409</v>
      </c>
      <c r="P7" s="72" t="s">
        <v>4</v>
      </c>
      <c r="Q7" s="15" t="s">
        <v>93</v>
      </c>
      <c r="R7" s="222" t="s">
        <v>16</v>
      </c>
    </row>
    <row r="8" spans="1:18" ht="35.25" customHeight="1" x14ac:dyDescent="0.25">
      <c r="A8" s="79"/>
      <c r="B8" s="236"/>
      <c r="C8" s="1" t="s">
        <v>17</v>
      </c>
      <c r="D8" s="1" t="s">
        <v>18</v>
      </c>
      <c r="E8" s="232"/>
      <c r="F8" s="232"/>
      <c r="G8" s="230"/>
      <c r="H8" s="222"/>
      <c r="I8" s="70" t="s">
        <v>19</v>
      </c>
      <c r="J8" s="70" t="s">
        <v>20</v>
      </c>
      <c r="K8" s="230"/>
      <c r="L8" s="71" t="s">
        <v>21</v>
      </c>
      <c r="M8" s="78" t="s">
        <v>22</v>
      </c>
      <c r="N8" s="71" t="s">
        <v>21</v>
      </c>
      <c r="O8" s="78" t="s">
        <v>22</v>
      </c>
      <c r="P8" s="71" t="s">
        <v>21</v>
      </c>
      <c r="Q8" s="78" t="s">
        <v>22</v>
      </c>
      <c r="R8" s="222"/>
    </row>
    <row r="9" spans="1:18" ht="71.25" x14ac:dyDescent="0.25">
      <c r="A9" s="54"/>
      <c r="B9" s="243"/>
      <c r="C9" s="86"/>
      <c r="D9" s="81" t="s">
        <v>23</v>
      </c>
      <c r="E9" s="37" t="s">
        <v>72</v>
      </c>
      <c r="F9" s="37"/>
      <c r="G9" s="37"/>
      <c r="H9" s="40" t="s">
        <v>122</v>
      </c>
      <c r="I9" s="51" t="s">
        <v>99</v>
      </c>
      <c r="J9" s="52">
        <v>44560</v>
      </c>
      <c r="K9" s="48" t="s">
        <v>87</v>
      </c>
      <c r="L9" s="40" t="s">
        <v>214</v>
      </c>
      <c r="M9" s="92">
        <v>0.3</v>
      </c>
      <c r="N9" s="45" t="s">
        <v>296</v>
      </c>
      <c r="O9" s="167">
        <v>1</v>
      </c>
      <c r="P9" s="40"/>
      <c r="Q9" s="40"/>
      <c r="R9" s="40" t="s">
        <v>297</v>
      </c>
    </row>
    <row r="10" spans="1:18" ht="128.25" x14ac:dyDescent="0.25">
      <c r="A10" s="54"/>
      <c r="B10" s="243"/>
      <c r="C10" s="86"/>
      <c r="D10" s="81" t="s">
        <v>23</v>
      </c>
      <c r="E10" s="37" t="s">
        <v>72</v>
      </c>
      <c r="F10" s="37"/>
      <c r="G10" s="37"/>
      <c r="H10" s="40" t="s">
        <v>123</v>
      </c>
      <c r="I10" s="51" t="s">
        <v>99</v>
      </c>
      <c r="J10" s="52">
        <v>44362</v>
      </c>
      <c r="K10" s="48" t="s">
        <v>88</v>
      </c>
      <c r="L10" s="40" t="s">
        <v>211</v>
      </c>
      <c r="M10" s="92">
        <v>0.1</v>
      </c>
      <c r="N10" s="45" t="s">
        <v>336</v>
      </c>
      <c r="O10" s="167">
        <v>0.6</v>
      </c>
      <c r="P10" s="40"/>
      <c r="Q10" s="40"/>
      <c r="R10" s="165" t="s">
        <v>335</v>
      </c>
    </row>
    <row r="11" spans="1:18" ht="125.25" customHeight="1" x14ac:dyDescent="0.25">
      <c r="A11" s="54">
        <v>2</v>
      </c>
      <c r="B11" s="243"/>
      <c r="D11" s="68" t="s">
        <v>23</v>
      </c>
      <c r="E11" s="41" t="s">
        <v>72</v>
      </c>
      <c r="F11" s="40"/>
      <c r="G11" s="40"/>
      <c r="H11" s="40" t="s">
        <v>124</v>
      </c>
      <c r="I11" s="51" t="s">
        <v>99</v>
      </c>
      <c r="J11" s="52">
        <v>44407</v>
      </c>
      <c r="K11" s="41" t="s">
        <v>89</v>
      </c>
      <c r="L11" s="40" t="s">
        <v>215</v>
      </c>
      <c r="M11" s="39">
        <v>0</v>
      </c>
      <c r="N11" s="40" t="s">
        <v>291</v>
      </c>
      <c r="O11" s="167">
        <v>0.94</v>
      </c>
      <c r="P11" s="40"/>
      <c r="Q11" s="39"/>
      <c r="R11" s="40" t="s">
        <v>294</v>
      </c>
    </row>
    <row r="12" spans="1:18" ht="114" x14ac:dyDescent="0.25">
      <c r="A12" s="54">
        <v>3</v>
      </c>
      <c r="B12" s="243"/>
      <c r="C12" s="76"/>
      <c r="D12" s="68" t="s">
        <v>23</v>
      </c>
      <c r="E12" s="37" t="s">
        <v>72</v>
      </c>
      <c r="F12" s="38"/>
      <c r="G12" s="38"/>
      <c r="H12" s="40" t="s">
        <v>125</v>
      </c>
      <c r="I12" s="51" t="s">
        <v>99</v>
      </c>
      <c r="J12" s="52">
        <v>44285</v>
      </c>
      <c r="K12" s="48" t="s">
        <v>90</v>
      </c>
      <c r="L12" s="40" t="s">
        <v>169</v>
      </c>
      <c r="M12" s="92">
        <v>1</v>
      </c>
      <c r="N12" s="40"/>
      <c r="O12" s="92">
        <v>1</v>
      </c>
      <c r="P12" s="40"/>
      <c r="Q12" s="40"/>
      <c r="R12" s="40"/>
    </row>
    <row r="13" spans="1:18" ht="125.25" customHeight="1" x14ac:dyDescent="0.25">
      <c r="A13" s="54"/>
      <c r="B13" s="243"/>
      <c r="C13" s="84"/>
      <c r="D13" s="81" t="s">
        <v>23</v>
      </c>
      <c r="E13" s="37" t="s">
        <v>72</v>
      </c>
      <c r="F13" s="38"/>
      <c r="G13" s="38"/>
      <c r="H13" s="40" t="s">
        <v>126</v>
      </c>
      <c r="I13" s="51" t="s">
        <v>99</v>
      </c>
      <c r="J13" s="52">
        <v>44560</v>
      </c>
      <c r="K13" s="48" t="s">
        <v>91</v>
      </c>
      <c r="L13" s="40" t="s">
        <v>170</v>
      </c>
      <c r="M13" s="92">
        <v>1</v>
      </c>
      <c r="N13" s="40" t="s">
        <v>299</v>
      </c>
      <c r="O13" s="92">
        <v>1</v>
      </c>
      <c r="P13" s="40"/>
      <c r="Q13" s="40"/>
      <c r="R13" s="40" t="s">
        <v>298</v>
      </c>
    </row>
    <row r="14" spans="1:18" ht="122.25" customHeight="1" x14ac:dyDescent="0.25">
      <c r="A14" s="54">
        <v>4</v>
      </c>
      <c r="B14" s="244"/>
      <c r="C14" s="76"/>
      <c r="D14" s="68" t="s">
        <v>23</v>
      </c>
      <c r="E14" s="37" t="s">
        <v>72</v>
      </c>
      <c r="F14" s="38"/>
      <c r="G14" s="38"/>
      <c r="H14" s="40" t="s">
        <v>127</v>
      </c>
      <c r="I14" s="51" t="s">
        <v>99</v>
      </c>
      <c r="J14" s="52">
        <v>44560</v>
      </c>
      <c r="K14" s="48" t="s">
        <v>92</v>
      </c>
      <c r="L14" s="40" t="s">
        <v>196</v>
      </c>
      <c r="M14" s="37">
        <v>0</v>
      </c>
      <c r="N14" s="38" t="s">
        <v>289</v>
      </c>
      <c r="O14" s="92">
        <v>1</v>
      </c>
      <c r="P14" s="40"/>
      <c r="Q14" s="40"/>
      <c r="R14" s="165" t="s">
        <v>292</v>
      </c>
    </row>
    <row r="15" spans="1:18" ht="22.5" customHeight="1" x14ac:dyDescent="0.25">
      <c r="A15" s="55"/>
      <c r="B15" s="56"/>
      <c r="C15" s="56"/>
      <c r="D15" s="56"/>
      <c r="E15" s="56"/>
      <c r="F15" s="56"/>
      <c r="G15" s="56"/>
      <c r="H15" s="56"/>
      <c r="I15" s="56"/>
      <c r="J15" s="56"/>
      <c r="K15" s="56"/>
      <c r="L15" s="63" t="s">
        <v>352</v>
      </c>
      <c r="M15" s="101">
        <f>AVERAGE(M9:M14)</f>
        <v>0.39999999999999997</v>
      </c>
      <c r="N15" s="63" t="s">
        <v>352</v>
      </c>
      <c r="O15" s="101">
        <f>AVERAGE(O9:O14)</f>
        <v>0.92333333333333334</v>
      </c>
      <c r="P15" s="61"/>
      <c r="Q15" s="63"/>
      <c r="R15" s="56"/>
    </row>
    <row r="16" spans="1:18" ht="13.5" customHeight="1" x14ac:dyDescent="0.25">
      <c r="A16" s="55"/>
      <c r="B16" s="56"/>
      <c r="C16" s="56"/>
      <c r="D16" s="56"/>
      <c r="E16" s="56"/>
      <c r="F16" s="56"/>
      <c r="G16" s="56"/>
      <c r="H16" s="56"/>
      <c r="I16" s="56"/>
      <c r="J16" s="56"/>
      <c r="K16" s="56"/>
      <c r="L16" s="56"/>
      <c r="M16" s="66"/>
      <c r="N16" s="56"/>
      <c r="O16" s="57"/>
      <c r="P16" s="56"/>
      <c r="Q16" s="57"/>
      <c r="R16" s="56"/>
    </row>
    <row r="17" spans="1:18" ht="13.5" customHeight="1" x14ac:dyDescent="0.25">
      <c r="A17" s="55"/>
      <c r="B17" s="226" t="s">
        <v>32</v>
      </c>
      <c r="C17" s="226"/>
      <c r="D17" s="226"/>
      <c r="E17" s="226"/>
      <c r="F17" s="226"/>
      <c r="G17" s="226"/>
      <c r="H17" s="11"/>
      <c r="I17" s="11"/>
      <c r="J17" s="11"/>
      <c r="K17" s="240" t="s">
        <v>33</v>
      </c>
      <c r="L17" s="240"/>
      <c r="M17" s="11"/>
      <c r="N17" s="75"/>
      <c r="O17" s="11"/>
      <c r="P17" s="62"/>
      <c r="Q17" s="11"/>
      <c r="R17" s="56"/>
    </row>
    <row r="18" spans="1:18" x14ac:dyDescent="0.25">
      <c r="A18" s="79"/>
      <c r="B18" s="241" t="s">
        <v>34</v>
      </c>
      <c r="C18" s="241"/>
      <c r="D18" s="241"/>
      <c r="E18" s="241"/>
      <c r="F18" s="241"/>
      <c r="G18" s="241"/>
      <c r="H18" s="17"/>
      <c r="I18" s="11"/>
      <c r="J18" s="11"/>
      <c r="K18" s="227" t="s">
        <v>35</v>
      </c>
      <c r="L18" s="227"/>
      <c r="M18" s="11" t="s">
        <v>33</v>
      </c>
      <c r="N18" s="21" t="s">
        <v>52</v>
      </c>
      <c r="O18" s="11" t="s">
        <v>33</v>
      </c>
      <c r="P18" s="67" t="s">
        <v>33</v>
      </c>
      <c r="Q18" s="11"/>
    </row>
    <row r="19" spans="1:18" x14ac:dyDescent="0.25">
      <c r="B19" s="11"/>
      <c r="C19" s="11"/>
      <c r="D19" s="11"/>
      <c r="E19" s="11"/>
      <c r="F19" s="11"/>
      <c r="G19" s="11"/>
      <c r="H19" s="11"/>
      <c r="I19" s="11"/>
      <c r="J19" s="11"/>
      <c r="K19" s="227" t="s">
        <v>37</v>
      </c>
      <c r="L19" s="227"/>
      <c r="M19" s="11"/>
      <c r="N19" s="67" t="s">
        <v>53</v>
      </c>
      <c r="O19" s="11"/>
      <c r="P19" s="11"/>
      <c r="Q19" s="11"/>
    </row>
  </sheetData>
  <mergeCells count="28">
    <mergeCell ref="B5:F5"/>
    <mergeCell ref="G5:H5"/>
    <mergeCell ref="B1:B2"/>
    <mergeCell ref="E1:Q1"/>
    <mergeCell ref="R1:R2"/>
    <mergeCell ref="E2:Q2"/>
    <mergeCell ref="B4:F4"/>
    <mergeCell ref="G4:H4"/>
    <mergeCell ref="M4:R4"/>
    <mergeCell ref="P6:Q6"/>
    <mergeCell ref="B7:B8"/>
    <mergeCell ref="C7:D7"/>
    <mergeCell ref="E7:E8"/>
    <mergeCell ref="F7:F8"/>
    <mergeCell ref="G7:G8"/>
    <mergeCell ref="B6:K6"/>
    <mergeCell ref="H7:H8"/>
    <mergeCell ref="K19:L19"/>
    <mergeCell ref="I7:J7"/>
    <mergeCell ref="K7:K8"/>
    <mergeCell ref="L6:M6"/>
    <mergeCell ref="N6:O6"/>
    <mergeCell ref="R7:R8"/>
    <mergeCell ref="B9:B14"/>
    <mergeCell ref="B17:G17"/>
    <mergeCell ref="K17:L17"/>
    <mergeCell ref="B18:G18"/>
    <mergeCell ref="K18:L18"/>
  </mergeCells>
  <hyperlinks>
    <hyperlink ref="R14" r:id="rId1"/>
    <hyperlink ref="R10" r:id="rId2"/>
  </hyperlinks>
  <printOptions horizontalCentered="1"/>
  <pageMargins left="0.51181102362204722" right="0.31496062992125984" top="0.74803149606299213" bottom="0.74803149606299213" header="0.31496062992125984" footer="0.31496062992125984"/>
  <pageSetup paperSize="5" scale="60" orientation="landscape" r:id="rId3"/>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R17"/>
  <sheetViews>
    <sheetView tabSelected="1" topLeftCell="H1" zoomScaleNormal="100" workbookViewId="0">
      <selection activeCell="S15" sqref="S15"/>
    </sheetView>
  </sheetViews>
  <sheetFormatPr baseColWidth="10" defaultColWidth="11.42578125" defaultRowHeight="15" x14ac:dyDescent="0.25"/>
  <cols>
    <col min="1" max="1" width="5.28515625" style="164" customWidth="1"/>
    <col min="2" max="2" width="28.85546875" style="21" customWidth="1"/>
    <col min="3" max="4" width="5.28515625" style="21" customWidth="1"/>
    <col min="5" max="5" width="17.28515625" style="21" customWidth="1"/>
    <col min="6" max="6" width="24.42578125" style="21" hidden="1" customWidth="1"/>
    <col min="7" max="7" width="26.85546875" style="21" hidden="1" customWidth="1"/>
    <col min="8" max="8" width="57.5703125" style="21" customWidth="1"/>
    <col min="9" max="9" width="12.85546875" style="21" customWidth="1"/>
    <col min="10" max="10" width="15.140625" style="21" customWidth="1"/>
    <col min="11" max="11" width="18.42578125" style="21" customWidth="1"/>
    <col min="12" max="12" width="34.140625" style="21" hidden="1" customWidth="1"/>
    <col min="13" max="13" width="7.7109375" style="21" hidden="1" customWidth="1"/>
    <col min="14" max="14" width="37.28515625" style="21" customWidth="1"/>
    <col min="15" max="15" width="7.5703125" style="21" customWidth="1"/>
    <col min="16" max="16" width="27.42578125" style="21" hidden="1" customWidth="1"/>
    <col min="17" max="17" width="1.7109375" style="21" hidden="1" customWidth="1"/>
    <col min="18" max="18" width="25.85546875" style="21" customWidth="1"/>
    <col min="19" max="16384" width="11.42578125" style="21"/>
  </cols>
  <sheetData>
    <row r="1" spans="1:18" ht="27" customHeight="1" x14ac:dyDescent="0.25">
      <c r="B1" s="221"/>
      <c r="C1" s="157"/>
      <c r="D1" s="157"/>
      <c r="E1" s="222" t="s">
        <v>0</v>
      </c>
      <c r="F1" s="223"/>
      <c r="G1" s="223"/>
      <c r="H1" s="223"/>
      <c r="I1" s="223"/>
      <c r="J1" s="223"/>
      <c r="K1" s="223"/>
      <c r="L1" s="223"/>
      <c r="M1" s="223"/>
      <c r="N1" s="223"/>
      <c r="O1" s="223"/>
      <c r="P1" s="223"/>
      <c r="Q1" s="223"/>
      <c r="R1" s="222" t="s">
        <v>1</v>
      </c>
    </row>
    <row r="2" spans="1:18" ht="20.25" customHeight="1" x14ac:dyDescent="0.25">
      <c r="B2" s="221"/>
      <c r="C2" s="157"/>
      <c r="D2" s="157"/>
      <c r="E2" s="221" t="s">
        <v>2</v>
      </c>
      <c r="F2" s="221"/>
      <c r="G2" s="221"/>
      <c r="H2" s="221"/>
      <c r="I2" s="221"/>
      <c r="J2" s="221"/>
      <c r="K2" s="221"/>
      <c r="L2" s="221"/>
      <c r="M2" s="221"/>
      <c r="N2" s="221"/>
      <c r="O2" s="221"/>
      <c r="P2" s="221"/>
      <c r="Q2" s="221"/>
      <c r="R2" s="222"/>
    </row>
    <row r="3" spans="1:18" ht="9" customHeight="1" x14ac:dyDescent="0.25">
      <c r="B3" s="164"/>
      <c r="C3" s="164"/>
      <c r="D3" s="164"/>
      <c r="E3" s="164"/>
      <c r="F3" s="164"/>
      <c r="G3" s="164"/>
      <c r="H3" s="164"/>
      <c r="I3" s="164"/>
      <c r="J3" s="164"/>
      <c r="K3" s="164"/>
      <c r="L3" s="164"/>
      <c r="M3" s="164"/>
      <c r="N3" s="164"/>
      <c r="O3" s="164"/>
      <c r="P3" s="164"/>
      <c r="Q3" s="164"/>
      <c r="R3" s="22"/>
    </row>
    <row r="4" spans="1:18" ht="15.75" customHeight="1" x14ac:dyDescent="0.25">
      <c r="B4" s="241" t="s">
        <v>3</v>
      </c>
      <c r="C4" s="241"/>
      <c r="D4" s="241"/>
      <c r="E4" s="241"/>
      <c r="F4" s="241"/>
      <c r="G4" s="252" t="s">
        <v>95</v>
      </c>
      <c r="H4" s="252"/>
      <c r="I4" s="17"/>
      <c r="J4" s="17"/>
      <c r="K4" s="17"/>
      <c r="L4" s="23" t="s">
        <v>4</v>
      </c>
      <c r="M4" s="225" t="s">
        <v>306</v>
      </c>
      <c r="N4" s="225"/>
      <c r="O4" s="225"/>
      <c r="P4" s="225"/>
      <c r="Q4" s="225"/>
      <c r="R4" s="225"/>
    </row>
    <row r="5" spans="1:18" ht="12" customHeight="1" x14ac:dyDescent="0.25">
      <c r="B5" s="254" t="s">
        <v>5</v>
      </c>
      <c r="C5" s="254"/>
      <c r="D5" s="254"/>
      <c r="E5" s="254"/>
      <c r="F5" s="254"/>
      <c r="G5" s="228" t="s">
        <v>6</v>
      </c>
      <c r="H5" s="228"/>
    </row>
    <row r="6" spans="1:18" ht="23.25" customHeight="1" x14ac:dyDescent="0.25">
      <c r="B6" s="261" t="s">
        <v>301</v>
      </c>
      <c r="C6" s="261"/>
      <c r="D6" s="261"/>
      <c r="E6" s="261"/>
      <c r="F6" s="261"/>
      <c r="G6" s="261"/>
      <c r="H6" s="261"/>
      <c r="I6" s="261"/>
      <c r="J6" s="261"/>
      <c r="K6" s="262"/>
      <c r="L6" s="222" t="s">
        <v>7</v>
      </c>
      <c r="M6" s="222"/>
      <c r="N6" s="222" t="s">
        <v>8</v>
      </c>
      <c r="O6" s="222"/>
      <c r="P6" s="222" t="s">
        <v>9</v>
      </c>
      <c r="Q6" s="222"/>
    </row>
    <row r="7" spans="1:18" ht="15" customHeight="1" x14ac:dyDescent="0.25">
      <c r="B7" s="235" t="s">
        <v>40</v>
      </c>
      <c r="C7" s="237" t="s">
        <v>10</v>
      </c>
      <c r="D7" s="237"/>
      <c r="E7" s="231" t="s">
        <v>11</v>
      </c>
      <c r="F7" s="229" t="s">
        <v>12</v>
      </c>
      <c r="G7" s="229" t="s">
        <v>13</v>
      </c>
      <c r="H7" s="222" t="s">
        <v>41</v>
      </c>
      <c r="I7" s="233" t="s">
        <v>14</v>
      </c>
      <c r="J7" s="234"/>
      <c r="K7" s="229" t="s">
        <v>15</v>
      </c>
      <c r="L7" s="157" t="s">
        <v>4</v>
      </c>
      <c r="M7" s="28">
        <v>44316</v>
      </c>
      <c r="N7" s="157" t="s">
        <v>4</v>
      </c>
      <c r="O7" s="58">
        <v>44409</v>
      </c>
      <c r="P7" s="157" t="s">
        <v>4</v>
      </c>
      <c r="Q7" s="15" t="s">
        <v>93</v>
      </c>
      <c r="R7" s="222" t="s">
        <v>16</v>
      </c>
    </row>
    <row r="8" spans="1:18" ht="35.25" customHeight="1" x14ac:dyDescent="0.25">
      <c r="B8" s="236"/>
      <c r="C8" s="1" t="s">
        <v>17</v>
      </c>
      <c r="D8" s="1" t="s">
        <v>18</v>
      </c>
      <c r="E8" s="232"/>
      <c r="F8" s="232"/>
      <c r="G8" s="230"/>
      <c r="H8" s="222"/>
      <c r="I8" s="159" t="s">
        <v>19</v>
      </c>
      <c r="J8" s="159" t="s">
        <v>20</v>
      </c>
      <c r="K8" s="230"/>
      <c r="L8" s="160" t="s">
        <v>21</v>
      </c>
      <c r="M8" s="163" t="s">
        <v>22</v>
      </c>
      <c r="N8" s="160" t="s">
        <v>21</v>
      </c>
      <c r="O8" s="163" t="s">
        <v>22</v>
      </c>
      <c r="P8" s="160" t="s">
        <v>21</v>
      </c>
      <c r="Q8" s="163" t="s">
        <v>22</v>
      </c>
      <c r="R8" s="222"/>
    </row>
    <row r="9" spans="1:18" ht="129" x14ac:dyDescent="0.25">
      <c r="A9" s="54">
        <v>1</v>
      </c>
      <c r="B9" s="263" t="s">
        <v>300</v>
      </c>
      <c r="C9" s="86"/>
      <c r="D9" s="156" t="s">
        <v>23</v>
      </c>
      <c r="E9" s="155" t="s">
        <v>72</v>
      </c>
      <c r="F9" s="155"/>
      <c r="G9" s="155"/>
      <c r="H9" s="40" t="s">
        <v>308</v>
      </c>
      <c r="I9" s="51" t="s">
        <v>302</v>
      </c>
      <c r="J9" s="52">
        <v>44545</v>
      </c>
      <c r="K9" s="48" t="s">
        <v>303</v>
      </c>
      <c r="L9" s="40"/>
      <c r="M9" s="92"/>
      <c r="N9" s="45" t="s">
        <v>309</v>
      </c>
      <c r="O9" s="167">
        <v>1</v>
      </c>
      <c r="P9" s="40"/>
      <c r="Q9" s="40"/>
      <c r="R9" s="165" t="s">
        <v>307</v>
      </c>
    </row>
    <row r="10" spans="1:18" ht="72" x14ac:dyDescent="0.25">
      <c r="A10" s="54">
        <v>2</v>
      </c>
      <c r="B10" s="263"/>
      <c r="C10" s="86"/>
      <c r="D10" s="156" t="s">
        <v>23</v>
      </c>
      <c r="E10" s="155" t="s">
        <v>72</v>
      </c>
      <c r="F10" s="155"/>
      <c r="G10" s="155"/>
      <c r="H10" s="168" t="s">
        <v>310</v>
      </c>
      <c r="I10" s="51" t="s">
        <v>302</v>
      </c>
      <c r="J10" s="52">
        <v>44545</v>
      </c>
      <c r="K10" s="48" t="s">
        <v>304</v>
      </c>
      <c r="L10" s="40"/>
      <c r="M10" s="92"/>
      <c r="N10" s="45" t="s">
        <v>312</v>
      </c>
      <c r="O10" s="167">
        <v>1</v>
      </c>
      <c r="P10" s="40"/>
      <c r="Q10" s="40"/>
      <c r="R10" s="40" t="s">
        <v>311</v>
      </c>
    </row>
    <row r="11" spans="1:18" ht="125.25" customHeight="1" x14ac:dyDescent="0.25">
      <c r="A11" s="54">
        <v>3</v>
      </c>
      <c r="B11" s="263"/>
      <c r="D11" s="156" t="s">
        <v>23</v>
      </c>
      <c r="E11" s="41" t="s">
        <v>72</v>
      </c>
      <c r="F11" s="40"/>
      <c r="G11" s="40"/>
      <c r="H11" s="40" t="s">
        <v>313</v>
      </c>
      <c r="I11" s="51" t="s">
        <v>302</v>
      </c>
      <c r="J11" s="52">
        <v>44545</v>
      </c>
      <c r="K11" s="41" t="s">
        <v>25</v>
      </c>
      <c r="L11" s="40"/>
      <c r="M11" s="39"/>
      <c r="N11" s="40" t="s">
        <v>314</v>
      </c>
      <c r="O11" s="167">
        <v>1</v>
      </c>
      <c r="P11" s="40"/>
      <c r="Q11" s="39"/>
      <c r="R11" s="40" t="s">
        <v>315</v>
      </c>
    </row>
    <row r="12" spans="1:18" ht="199.5" x14ac:dyDescent="0.25">
      <c r="A12" s="54">
        <v>4</v>
      </c>
      <c r="B12" s="263"/>
      <c r="C12" s="162"/>
      <c r="D12" s="156" t="s">
        <v>23</v>
      </c>
      <c r="E12" s="155" t="s">
        <v>72</v>
      </c>
      <c r="F12" s="38"/>
      <c r="G12" s="38"/>
      <c r="H12" s="40" t="s">
        <v>326</v>
      </c>
      <c r="I12" s="51" t="s">
        <v>302</v>
      </c>
      <c r="J12" s="52">
        <v>44545</v>
      </c>
      <c r="K12" s="48" t="s">
        <v>305</v>
      </c>
      <c r="L12" s="40"/>
      <c r="M12" s="92"/>
      <c r="N12" s="40" t="s">
        <v>325</v>
      </c>
      <c r="O12" s="167">
        <v>0.5</v>
      </c>
      <c r="P12" s="40"/>
      <c r="Q12" s="40"/>
      <c r="R12" s="165" t="s">
        <v>324</v>
      </c>
    </row>
    <row r="13" spans="1:18" ht="13.5" customHeight="1" x14ac:dyDescent="0.25">
      <c r="A13" s="55"/>
      <c r="B13" s="56"/>
      <c r="C13" s="56"/>
      <c r="D13" s="56"/>
      <c r="E13" s="56"/>
      <c r="F13" s="56"/>
      <c r="G13" s="56"/>
      <c r="H13" s="56"/>
      <c r="I13" s="56"/>
      <c r="J13" s="56"/>
      <c r="K13" s="56"/>
      <c r="L13" s="56"/>
      <c r="M13" s="101"/>
      <c r="N13" s="63" t="s">
        <v>352</v>
      </c>
      <c r="O13" s="101">
        <f>AVERAGE(O9:O12)</f>
        <v>0.875</v>
      </c>
      <c r="P13" s="61"/>
      <c r="Q13" s="63"/>
      <c r="R13" s="56"/>
    </row>
    <row r="14" spans="1:18" ht="13.5" customHeight="1" x14ac:dyDescent="0.25">
      <c r="A14" s="55"/>
      <c r="B14" s="56"/>
      <c r="C14" s="56"/>
      <c r="D14" s="56"/>
      <c r="E14" s="56"/>
      <c r="F14" s="56"/>
      <c r="G14" s="56"/>
      <c r="H14" s="56"/>
      <c r="I14" s="56"/>
      <c r="J14" s="56"/>
      <c r="K14" s="56"/>
      <c r="L14" s="56"/>
      <c r="M14" s="66"/>
      <c r="N14" s="56"/>
      <c r="O14" s="57"/>
      <c r="P14" s="56"/>
      <c r="Q14" s="57"/>
      <c r="R14" s="56"/>
    </row>
    <row r="15" spans="1:18" ht="13.5" customHeight="1" x14ac:dyDescent="0.25">
      <c r="A15" s="55"/>
      <c r="B15" s="226" t="s">
        <v>32</v>
      </c>
      <c r="C15" s="226"/>
      <c r="D15" s="226"/>
      <c r="E15" s="226"/>
      <c r="F15" s="226"/>
      <c r="G15" s="226"/>
      <c r="H15" s="11"/>
      <c r="I15" s="11"/>
      <c r="J15" s="11"/>
      <c r="K15" s="240" t="s">
        <v>33</v>
      </c>
      <c r="L15" s="240"/>
      <c r="M15" s="11"/>
      <c r="N15" s="161"/>
      <c r="O15" s="11"/>
      <c r="P15" s="62"/>
      <c r="Q15" s="11"/>
      <c r="R15" s="56"/>
    </row>
    <row r="16" spans="1:18" x14ac:dyDescent="0.25">
      <c r="B16" s="241" t="s">
        <v>34</v>
      </c>
      <c r="C16" s="241"/>
      <c r="D16" s="241"/>
      <c r="E16" s="241"/>
      <c r="F16" s="241"/>
      <c r="G16" s="241"/>
      <c r="H16" s="17"/>
      <c r="I16" s="11"/>
      <c r="J16" s="11"/>
      <c r="K16" s="13" t="s">
        <v>35</v>
      </c>
      <c r="L16" s="13"/>
      <c r="M16" s="169" t="s">
        <v>33</v>
      </c>
      <c r="N16" s="170"/>
      <c r="O16" s="11" t="s">
        <v>33</v>
      </c>
      <c r="P16" s="158" t="s">
        <v>33</v>
      </c>
      <c r="Q16" s="11"/>
    </row>
    <row r="17" spans="2:17" x14ac:dyDescent="0.25">
      <c r="B17" s="11"/>
      <c r="C17" s="11"/>
      <c r="D17" s="11"/>
      <c r="E17" s="11"/>
      <c r="F17" s="11"/>
      <c r="G17" s="11"/>
      <c r="H17" s="11"/>
      <c r="I17" s="11"/>
      <c r="J17" s="11"/>
      <c r="K17" s="227"/>
      <c r="L17" s="227"/>
      <c r="M17" s="11"/>
      <c r="N17" s="158"/>
      <c r="O17" s="11"/>
      <c r="P17" s="11"/>
      <c r="Q17" s="11"/>
    </row>
  </sheetData>
  <mergeCells count="27">
    <mergeCell ref="P6:Q6"/>
    <mergeCell ref="B1:B2"/>
    <mergeCell ref="E1:Q1"/>
    <mergeCell ref="R1:R2"/>
    <mergeCell ref="E2:Q2"/>
    <mergeCell ref="B4:F4"/>
    <mergeCell ref="G4:H4"/>
    <mergeCell ref="M4:R4"/>
    <mergeCell ref="B5:F5"/>
    <mergeCell ref="G5:H5"/>
    <mergeCell ref="B6:K6"/>
    <mergeCell ref="L6:M6"/>
    <mergeCell ref="N6:O6"/>
    <mergeCell ref="B16:G16"/>
    <mergeCell ref="K17:L17"/>
    <mergeCell ref="I7:J7"/>
    <mergeCell ref="K7:K8"/>
    <mergeCell ref="R7:R8"/>
    <mergeCell ref="B9:B12"/>
    <mergeCell ref="B15:G15"/>
    <mergeCell ref="K15:L15"/>
    <mergeCell ref="B7:B8"/>
    <mergeCell ref="C7:D7"/>
    <mergeCell ref="E7:E8"/>
    <mergeCell ref="F7:F8"/>
    <mergeCell ref="G7:G8"/>
    <mergeCell ref="H7:H8"/>
  </mergeCells>
  <hyperlinks>
    <hyperlink ref="R9" r:id="rId1"/>
    <hyperlink ref="R12" r:id="rId2"/>
  </hyperlinks>
  <printOptions horizontalCentered="1"/>
  <pageMargins left="0.51181102362204722" right="0.31496062992125984" top="0.74803149606299213" bottom="0.74803149606299213" header="0.31496062992125984" footer="0.31496062992125984"/>
  <pageSetup paperSize="5" scale="60" orientation="landscape" r:id="rId3"/>
  <drawing r:id="rId4"/>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4"/>
  <sheetViews>
    <sheetView workbookViewId="0">
      <selection activeCell="A17" sqref="A17"/>
    </sheetView>
  </sheetViews>
  <sheetFormatPr baseColWidth="10" defaultColWidth="11.42578125" defaultRowHeight="15" x14ac:dyDescent="0.25"/>
  <cols>
    <col min="1" max="1" width="38.140625" style="4" customWidth="1"/>
    <col min="2" max="2" width="27.140625" style="4" customWidth="1"/>
    <col min="3" max="16384" width="11.42578125" style="4"/>
  </cols>
  <sheetData>
    <row r="1" spans="1:8" x14ac:dyDescent="0.25">
      <c r="A1" s="7" t="s">
        <v>54</v>
      </c>
      <c r="B1" s="8" t="s">
        <v>55</v>
      </c>
    </row>
    <row r="2" spans="1:8" x14ac:dyDescent="0.25">
      <c r="A2" s="5" t="s">
        <v>56</v>
      </c>
      <c r="B2" s="102">
        <f>'1.RIESGOS'!N34</f>
        <v>0.72520000000000007</v>
      </c>
    </row>
    <row r="3" spans="1:8" x14ac:dyDescent="0.25">
      <c r="A3" s="5" t="s">
        <v>57</v>
      </c>
      <c r="B3" s="102">
        <f>'2 RAC. TRAMITES'!N17</f>
        <v>0.94374999999999998</v>
      </c>
    </row>
    <row r="4" spans="1:8" x14ac:dyDescent="0.25">
      <c r="A4" s="5" t="s">
        <v>58</v>
      </c>
      <c r="B4" s="102">
        <f>'3 RENDICION CUENTAS'!M16</f>
        <v>0.8125</v>
      </c>
    </row>
    <row r="5" spans="1:8" x14ac:dyDescent="0.25">
      <c r="A5" s="5" t="s">
        <v>59</v>
      </c>
      <c r="B5" s="102">
        <f>'4 ATENCION CIUDADANO'!O17</f>
        <v>0.69857142857142851</v>
      </c>
    </row>
    <row r="6" spans="1:8" x14ac:dyDescent="0.25">
      <c r="A6" s="5" t="s">
        <v>60</v>
      </c>
      <c r="B6" s="102">
        <f>'5 TRANSP. Y ACCESO INF.'!O15</f>
        <v>0.92333333333333334</v>
      </c>
    </row>
    <row r="7" spans="1:8" x14ac:dyDescent="0.25">
      <c r="A7" s="5" t="s">
        <v>61</v>
      </c>
      <c r="B7" s="102">
        <f>'6 INICIATIVAS ADICIONALES'!O13</f>
        <v>0.875</v>
      </c>
    </row>
    <row r="8" spans="1:8" ht="31.5" x14ac:dyDescent="0.25">
      <c r="A8" s="9" t="s">
        <v>62</v>
      </c>
      <c r="B8" s="103">
        <f>AVERAGE(B2:B7)</f>
        <v>0.82972579365079369</v>
      </c>
    </row>
    <row r="14" spans="1:8" x14ac:dyDescent="0.25">
      <c r="H14"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A6592E8A7073846B38C20827856B58F" ma:contentTypeVersion="10" ma:contentTypeDescription="Crear nuevo documento." ma:contentTypeScope="" ma:versionID="2fc5862d9380544583432460ffa0f48c">
  <xsd:schema xmlns:xsd="http://www.w3.org/2001/XMLSchema" xmlns:xs="http://www.w3.org/2001/XMLSchema" xmlns:p="http://schemas.microsoft.com/office/2006/metadata/properties" xmlns:ns2="9f325887-4f79-450c-9959-0ab5c739ee69" targetNamespace="http://schemas.microsoft.com/office/2006/metadata/properties" ma:root="true" ma:fieldsID="6f5705773fa9944ab80b659e27dedb46" ns2:_="">
    <xsd:import namespace="9f325887-4f79-450c-9959-0ab5c739ee6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25887-4f79-450c-9959-0ab5c739ee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A64A73-A9EE-4AD1-B8B2-9FE5AD57D9C6}">
  <ds:schemaRefs>
    <ds:schemaRef ds:uri="http://schemas.microsoft.com/sharepoint/v3/contenttype/forms"/>
  </ds:schemaRefs>
</ds:datastoreItem>
</file>

<file path=customXml/itemProps2.xml><?xml version="1.0" encoding="utf-8"?>
<ds:datastoreItem xmlns:ds="http://schemas.openxmlformats.org/officeDocument/2006/customXml" ds:itemID="{64434581-FA99-4A9B-A609-86DD6BBE6D2C}"/>
</file>

<file path=customXml/itemProps3.xml><?xml version="1.0" encoding="utf-8"?>
<ds:datastoreItem xmlns:ds="http://schemas.openxmlformats.org/officeDocument/2006/customXml" ds:itemID="{55EB8DAB-FD8B-449D-B4A8-7CB436A5086E}">
  <ds:schemaRefs>
    <ds:schemaRef ds:uri="http://purl.org/dc/dcmitype/"/>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8191650c-e1b5-4f66-94e1-7b0180ec0f7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1.RIESGOS</vt:lpstr>
      <vt:lpstr>2 RAC. TRAMITES</vt:lpstr>
      <vt:lpstr>3 RENDICION CUENTAS</vt:lpstr>
      <vt:lpstr>4 ATENCION CIUDADANO</vt:lpstr>
      <vt:lpstr>5 TRANSP. Y ACCESO INF.</vt:lpstr>
      <vt:lpstr>6 INICIATIVAS ADICIONALES</vt:lpstr>
      <vt:lpstr>EFICIENCIA</vt:lpstr>
      <vt:lpstr>'1.RIESGOS'!Área_de_impresión</vt:lpstr>
      <vt:lpstr>'2 RAC. TRAMITES'!Área_de_impresión</vt:lpstr>
      <vt:lpstr>'3 RENDICION CUENTAS'!Área_de_impresión</vt:lpstr>
      <vt:lpstr>'4 ATENCION CIUDADANO'!Área_de_impresión</vt:lpstr>
      <vt:lpstr>'5 TRANSP. Y ACCESO INF.'!Área_de_impresión</vt:lpstr>
      <vt:lpstr>'6 INICIATIVAS ADICIONALES'!Área_de_impresión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Luzelyv</dc:creator>
  <cp:keywords/>
  <dc:description/>
  <cp:lastModifiedBy>Fabio Cardona Marin</cp:lastModifiedBy>
  <cp:revision/>
  <cp:lastPrinted>2021-08-27T16:42:16Z</cp:lastPrinted>
  <dcterms:created xsi:type="dcterms:W3CDTF">2010-04-12T21:42:06Z</dcterms:created>
  <dcterms:modified xsi:type="dcterms:W3CDTF">2021-09-13T20:21:58Z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96 96 1600 900</vt:lpwstr>
  </property>
  <property fmtid="{D5CDD505-2E9C-101B-9397-08002B2CF9AE}" pid="3" name="ContentTypeId">
    <vt:lpwstr>0x0101007A6592E8A7073846B38C20827856B58F</vt:lpwstr>
  </property>
</Properties>
</file>